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汽车" sheetId="1" r:id="rId1"/>
    <sheet name="家电" sheetId="3" r:id="rId2"/>
    <sheet name="3C" sheetId="2" r:id="rId3"/>
    <sheet name="云浮特色优品" sheetId="4" r:id="rId4"/>
  </sheets>
  <definedNames>
    <definedName name="_xlnm._FilterDatabase" localSheetId="0" hidden="1">汽车!$A$4:$I$30</definedName>
    <definedName name="_xlnm._FilterDatabase" localSheetId="1" hidden="1">家电!$A$4:$K$89</definedName>
    <definedName name="_xlnm._FilterDatabase" localSheetId="2" hidden="1">'3C'!$A$4:$L$19</definedName>
    <definedName name="_xlnm.Print_Area" localSheetId="1">家电!$A$1:$K$89</definedName>
    <definedName name="_xlnm.Print_Area" localSheetId="2">'3C'!$A$1:$L$19</definedName>
    <definedName name="_xlnm.Print_Area" localSheetId="0">汽车!$A$1:$H$30</definedName>
    <definedName name="_xlnm.Print_Titles" localSheetId="0">汽车!$1:$4</definedName>
    <definedName name="_xlnm.Print_Titles" localSheetId="1">家电!$1:$4</definedName>
    <definedName name="_xlnm.Print_Titles" localSheetId="2">'3C'!$1:$4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<sst xmlns="http://schemas.openxmlformats.org/spreadsheetml/2006/main" count="830" uniqueCount="378">
  <si>
    <t>附表1：</t>
  </si>
  <si>
    <t>汽车“广东优品购”促消费活动补贴名单（第九批）</t>
  </si>
  <si>
    <t>金额单位：元</t>
  </si>
  <si>
    <t>序号</t>
  </si>
  <si>
    <t>购买者姓名</t>
  </si>
  <si>
    <t>手机号码</t>
  </si>
  <si>
    <t>新车汽车品类</t>
  </si>
  <si>
    <t>新车发票含税金额</t>
  </si>
  <si>
    <t>补贴金额</t>
  </si>
  <si>
    <t>新车开票日期</t>
  </si>
  <si>
    <t>新车注册日期
（机动车行驶证）</t>
  </si>
  <si>
    <t>刘*能</t>
  </si>
  <si>
    <t>137****2181</t>
  </si>
  <si>
    <t>新能源车</t>
  </si>
  <si>
    <t>20251122</t>
  </si>
  <si>
    <t>20251202</t>
  </si>
  <si>
    <t>梁*凤</t>
  </si>
  <si>
    <t>139****2398</t>
  </si>
  <si>
    <t>燃油车</t>
  </si>
  <si>
    <t>20251124</t>
  </si>
  <si>
    <t>20251128</t>
  </si>
  <si>
    <t>陈*丽</t>
  </si>
  <si>
    <t>137****4983</t>
  </si>
  <si>
    <t>20251130</t>
  </si>
  <si>
    <t>20251201</t>
  </si>
  <si>
    <t>向*</t>
  </si>
  <si>
    <t>130****3547</t>
  </si>
  <si>
    <t>20251106</t>
  </si>
  <si>
    <t>20251107</t>
  </si>
  <si>
    <t>邱*迎</t>
  </si>
  <si>
    <t>159****1681</t>
  </si>
  <si>
    <t>20251212</t>
  </si>
  <si>
    <t>20251209</t>
  </si>
  <si>
    <t>吴*龙</t>
  </si>
  <si>
    <t>157****7596</t>
  </si>
  <si>
    <t>20251215</t>
  </si>
  <si>
    <t>20251217</t>
  </si>
  <si>
    <t>莫*杰</t>
  </si>
  <si>
    <t>183****3371</t>
  </si>
  <si>
    <t>杜*林</t>
  </si>
  <si>
    <t>139****0202</t>
  </si>
  <si>
    <t>20251211</t>
  </si>
  <si>
    <t>郑*兵</t>
  </si>
  <si>
    <t>182****5700</t>
  </si>
  <si>
    <t>20251213</t>
  </si>
  <si>
    <t>20251218</t>
  </si>
  <si>
    <t>林*云</t>
  </si>
  <si>
    <t>159****4890</t>
  </si>
  <si>
    <t>曲*英</t>
  </si>
  <si>
    <t>133****9777</t>
  </si>
  <si>
    <t>20251225</t>
  </si>
  <si>
    <t>20251231</t>
  </si>
  <si>
    <t>杜*超</t>
  </si>
  <si>
    <t>133****2899</t>
  </si>
  <si>
    <t>20251224</t>
  </si>
  <si>
    <t>20260127</t>
  </si>
  <si>
    <t>陈*曼</t>
  </si>
  <si>
    <t>137****7650</t>
  </si>
  <si>
    <t>20251228</t>
  </si>
  <si>
    <t>20260119</t>
  </si>
  <si>
    <t>梁*焜</t>
  </si>
  <si>
    <t>139****7029</t>
  </si>
  <si>
    <t>20260115</t>
  </si>
  <si>
    <t>文*立</t>
  </si>
  <si>
    <t>189****7458</t>
  </si>
  <si>
    <t>20251230</t>
  </si>
  <si>
    <t>20260107</t>
  </si>
  <si>
    <t>韦*群</t>
  </si>
  <si>
    <t>186****6341</t>
  </si>
  <si>
    <t>20251227</t>
  </si>
  <si>
    <t>谢*</t>
  </si>
  <si>
    <t>131****6363</t>
  </si>
  <si>
    <t>20260101</t>
  </si>
  <si>
    <t>20260105</t>
  </si>
  <si>
    <t>陈*贤</t>
  </si>
  <si>
    <t>139****5800</t>
  </si>
  <si>
    <t>20260113</t>
  </si>
  <si>
    <t>20260120</t>
  </si>
  <si>
    <t>叶*金</t>
  </si>
  <si>
    <t>137****9385</t>
  </si>
  <si>
    <t>20260121</t>
  </si>
  <si>
    <t>张*建</t>
  </si>
  <si>
    <t>139****7666</t>
  </si>
  <si>
    <t>20260202</t>
  </si>
  <si>
    <t>吴*凯</t>
  </si>
  <si>
    <t>133****9318</t>
  </si>
  <si>
    <t>20260129</t>
  </si>
  <si>
    <t>20260206</t>
  </si>
  <si>
    <t>刘*军</t>
  </si>
  <si>
    <t>136****3130</t>
  </si>
  <si>
    <t>20260203</t>
  </si>
  <si>
    <t>20260205</t>
  </si>
  <si>
    <t>张*新</t>
  </si>
  <si>
    <t>178****8293</t>
  </si>
  <si>
    <t>20260228</t>
  </si>
  <si>
    <t>20260316</t>
  </si>
  <si>
    <t>李*辉</t>
  </si>
  <si>
    <t>138****9156</t>
  </si>
  <si>
    <t>20260331</t>
  </si>
  <si>
    <t>20260402</t>
  </si>
  <si>
    <t>尹*</t>
  </si>
  <si>
    <t>181****1749</t>
  </si>
  <si>
    <t>20260407</t>
  </si>
  <si>
    <t>金额合计</t>
  </si>
  <si>
    <t>附表2：</t>
  </si>
  <si>
    <t>家电“广东优品购”促消费活动补贴名单（第九批）</t>
  </si>
  <si>
    <t>销售企业（网点）名称</t>
  </si>
  <si>
    <t>新家电类型</t>
  </si>
  <si>
    <t>新家电能效</t>
  </si>
  <si>
    <t>新家电数量</t>
  </si>
  <si>
    <t>新家电开票日期</t>
  </si>
  <si>
    <t>新家电发票含税发票金额</t>
  </si>
  <si>
    <t>参与申请补贴额的家电价格</t>
  </si>
  <si>
    <t>财政补贴金额</t>
  </si>
  <si>
    <t>李*民</t>
  </si>
  <si>
    <t>181****5132</t>
  </si>
  <si>
    <t>罗定市大润发商业有限公司</t>
  </si>
  <si>
    <t>电视机</t>
  </si>
  <si>
    <t>一级能效</t>
  </si>
  <si>
    <t>2026-01-10</t>
  </si>
  <si>
    <t>罗定市大润发商业有限公司小计</t>
  </si>
  <si>
    <t>****</t>
  </si>
  <si>
    <t>陈*健</t>
  </si>
  <si>
    <t>132****5249</t>
  </si>
  <si>
    <t>罗定市格盛贸易有限公司</t>
  </si>
  <si>
    <t>空调机</t>
  </si>
  <si>
    <t>2025-12-31</t>
  </si>
  <si>
    <t>罗定市格盛贸易有限公司小计</t>
  </si>
  <si>
    <t>黄*英</t>
  </si>
  <si>
    <t>150****8559</t>
  </si>
  <si>
    <t>罗定市航睿家用电器有限公司</t>
  </si>
  <si>
    <t>家用灶具（含吸油烟机）</t>
  </si>
  <si>
    <t>1</t>
  </si>
  <si>
    <t>2026-02-25</t>
  </si>
  <si>
    <t>罗定市航睿家用电器有限公司小计</t>
  </si>
  <si>
    <t>黄*梅</t>
  </si>
  <si>
    <t>133****8553</t>
  </si>
  <si>
    <t>罗定市鸿创机电工程有限公司</t>
  </si>
  <si>
    <t>2026-03-01</t>
  </si>
  <si>
    <t>廖*</t>
  </si>
  <si>
    <t>136****8345</t>
  </si>
  <si>
    <t>招*平</t>
  </si>
  <si>
    <t>135****5886</t>
  </si>
  <si>
    <t>2026-04-15</t>
  </si>
  <si>
    <t>招*斯</t>
  </si>
  <si>
    <t>134****5919</t>
  </si>
  <si>
    <t>黄*媚</t>
  </si>
  <si>
    <t>189****5675</t>
  </si>
  <si>
    <t>刘*琴</t>
  </si>
  <si>
    <t>134****5281</t>
  </si>
  <si>
    <t>138****0183</t>
  </si>
  <si>
    <t>周*龙</t>
  </si>
  <si>
    <t>136****7085</t>
  </si>
  <si>
    <t>罗*红</t>
  </si>
  <si>
    <t>137****0189</t>
  </si>
  <si>
    <t>潘*梅</t>
  </si>
  <si>
    <t>158****6444</t>
  </si>
  <si>
    <t>陈*华</t>
  </si>
  <si>
    <t>130****7627</t>
  </si>
  <si>
    <t>王*河</t>
  </si>
  <si>
    <t>135****5598</t>
  </si>
  <si>
    <t>2026-04-13</t>
  </si>
  <si>
    <t>彭*钢</t>
  </si>
  <si>
    <t>135****4563</t>
  </si>
  <si>
    <t>吴*娣</t>
  </si>
  <si>
    <t>151****1072</t>
  </si>
  <si>
    <t>欧*东</t>
  </si>
  <si>
    <t>136****7719</t>
  </si>
  <si>
    <t>陈*冰</t>
  </si>
  <si>
    <t>137****0082</t>
  </si>
  <si>
    <t>2026-04-14</t>
  </si>
  <si>
    <t>罗定市鸿创机电工程有限公司小计</t>
  </si>
  <si>
    <t>王*丽</t>
  </si>
  <si>
    <t>152****7816</t>
  </si>
  <si>
    <t>罗定市正兴隆冷气有限公司</t>
  </si>
  <si>
    <t>2026-04-10</t>
  </si>
  <si>
    <t>罗定市正兴隆冷气有限公司小计</t>
  </si>
  <si>
    <t>吴*明</t>
  </si>
  <si>
    <t>134****4750</t>
  </si>
  <si>
    <t>罗定市众诚贸易有限公司</t>
  </si>
  <si>
    <t>2026-04-08</t>
  </si>
  <si>
    <t>黄*妹</t>
  </si>
  <si>
    <t>173****9929</t>
  </si>
  <si>
    <t>罗定市众诚贸易有限公司小计</t>
  </si>
  <si>
    <t>伍*鑫</t>
  </si>
  <si>
    <t>177****5424</t>
  </si>
  <si>
    <t>新兴县大利电器有限公司</t>
  </si>
  <si>
    <t>2026-02-24</t>
  </si>
  <si>
    <t>张*爱</t>
  </si>
  <si>
    <t>158****9850</t>
  </si>
  <si>
    <t>梁*秋</t>
  </si>
  <si>
    <t>135****5932</t>
  </si>
  <si>
    <t>梁*美</t>
  </si>
  <si>
    <t>135****6489</t>
  </si>
  <si>
    <t>135****0809</t>
  </si>
  <si>
    <t>冯*光</t>
  </si>
  <si>
    <t>135****9638</t>
  </si>
  <si>
    <t>伍*芬</t>
  </si>
  <si>
    <t>188****4923</t>
  </si>
  <si>
    <t>黎*健</t>
  </si>
  <si>
    <t>135****6922</t>
  </si>
  <si>
    <t>梁*芳</t>
  </si>
  <si>
    <t>186****9431</t>
  </si>
  <si>
    <t>梁*萍</t>
  </si>
  <si>
    <t>135****8051</t>
  </si>
  <si>
    <t>马*珍</t>
  </si>
  <si>
    <t>182****0913</t>
  </si>
  <si>
    <t>梁*珍</t>
  </si>
  <si>
    <t>138****2408</t>
  </si>
  <si>
    <t>张*嫦</t>
  </si>
  <si>
    <t>136****7833</t>
  </si>
  <si>
    <t>李*锦</t>
  </si>
  <si>
    <t>135****3575</t>
  </si>
  <si>
    <t>岑*钦</t>
  </si>
  <si>
    <t>183****7023</t>
  </si>
  <si>
    <t>苏*洪</t>
  </si>
  <si>
    <t>173****6239</t>
  </si>
  <si>
    <t>顾*能</t>
  </si>
  <si>
    <t>133****5810</t>
  </si>
  <si>
    <t>刘*波</t>
  </si>
  <si>
    <t>130****4853</t>
  </si>
  <si>
    <t>刘*峰</t>
  </si>
  <si>
    <t>136****0851</t>
  </si>
  <si>
    <t>苏*莲</t>
  </si>
  <si>
    <t>151****6311</t>
  </si>
  <si>
    <t>贾*妹</t>
  </si>
  <si>
    <t>158****6209</t>
  </si>
  <si>
    <t>罗*娇</t>
  </si>
  <si>
    <t>138****2168</t>
  </si>
  <si>
    <t>甘*康</t>
  </si>
  <si>
    <t>139****6073</t>
  </si>
  <si>
    <t>满*兰</t>
  </si>
  <si>
    <t>158****2528</t>
  </si>
  <si>
    <t>陈*雄</t>
  </si>
  <si>
    <t>138****6618</t>
  </si>
  <si>
    <t>杨*坚</t>
  </si>
  <si>
    <t>134****2968</t>
  </si>
  <si>
    <t>潘*珍</t>
  </si>
  <si>
    <t>133****0591</t>
  </si>
  <si>
    <t>叶*雄</t>
  </si>
  <si>
    <t>137****3373</t>
  </si>
  <si>
    <t>张*美</t>
  </si>
  <si>
    <t>139****6620</t>
  </si>
  <si>
    <t>郭*广</t>
  </si>
  <si>
    <t>138****7226</t>
  </si>
  <si>
    <t>新兴县大利电器有限公司小计</t>
  </si>
  <si>
    <t>陈*杏</t>
  </si>
  <si>
    <t>134****6847</t>
  </si>
  <si>
    <t>新兴县涛烨电器销售有限公司</t>
  </si>
  <si>
    <t>2026-04-09</t>
  </si>
  <si>
    <t>伍*珍</t>
  </si>
  <si>
    <t>137****6048</t>
  </si>
  <si>
    <t>吴*强</t>
  </si>
  <si>
    <t>137****8867</t>
  </si>
  <si>
    <t>叶*梅</t>
  </si>
  <si>
    <t>189****6287</t>
  </si>
  <si>
    <t>詹*</t>
  </si>
  <si>
    <t>134****3520</t>
  </si>
  <si>
    <t>苏*华</t>
  </si>
  <si>
    <t>178****8298</t>
  </si>
  <si>
    <t>陈*思</t>
  </si>
  <si>
    <t>136****6622</t>
  </si>
  <si>
    <t>李*聪</t>
  </si>
  <si>
    <t>134****0578</t>
  </si>
  <si>
    <t>梁*亮</t>
  </si>
  <si>
    <t>151****5325</t>
  </si>
  <si>
    <t>黄*基</t>
  </si>
  <si>
    <t>166****6938</t>
  </si>
  <si>
    <t>新兴县涛烨电器销售有限公司小计</t>
  </si>
  <si>
    <t>张*坚</t>
  </si>
  <si>
    <t>188****7627</t>
  </si>
  <si>
    <t>新兴县新大雄鹰电器有限公司</t>
  </si>
  <si>
    <t>陈*彬</t>
  </si>
  <si>
    <t>136****3799</t>
  </si>
  <si>
    <t>2026-04-02</t>
  </si>
  <si>
    <t>新兴县新大雄鹰电器有限公司小计</t>
  </si>
  <si>
    <t>梁*荷</t>
  </si>
  <si>
    <t>135****8255</t>
  </si>
  <si>
    <t>新兴县亿上建筑工程有限公司</t>
  </si>
  <si>
    <t>新兴县亿上建筑工程有限公司小计</t>
  </si>
  <si>
    <t>杨*</t>
  </si>
  <si>
    <t>130****0956</t>
  </si>
  <si>
    <t>云浮市诚明九记电器有限公司</t>
  </si>
  <si>
    <t>麦*权</t>
  </si>
  <si>
    <t>138****1670</t>
  </si>
  <si>
    <t>云浮市诚明九记电器有限公司小计</t>
  </si>
  <si>
    <t>麦*红</t>
  </si>
  <si>
    <t>139****3960</t>
  </si>
  <si>
    <t>云浮市乐大电器有限公司</t>
  </si>
  <si>
    <t>2026-02-27</t>
  </si>
  <si>
    <t>云浮市乐大电器有限公司小计</t>
  </si>
  <si>
    <t>李*健</t>
  </si>
  <si>
    <t>139****0170</t>
  </si>
  <si>
    <t>云浮市云城区金信鸽科技有限公司</t>
  </si>
  <si>
    <t>电脑</t>
  </si>
  <si>
    <t>2026-04-01</t>
  </si>
  <si>
    <t>云浮市云城区金信鸽科技有限公司小计</t>
  </si>
  <si>
    <t>严*进</t>
  </si>
  <si>
    <t>134****0861</t>
  </si>
  <si>
    <t>云浮市众诚通信设备有限公司</t>
  </si>
  <si>
    <t>云浮市众诚通信设备有限公司小计</t>
  </si>
  <si>
    <t>合计</t>
  </si>
  <si>
    <t>附表3：</t>
  </si>
  <si>
    <t>3C“广东优品购”促消费活动补贴名单（第九批）</t>
  </si>
  <si>
    <t>新3C类型</t>
  </si>
  <si>
    <t>新3C能效</t>
  </si>
  <si>
    <t>新3C交易时间</t>
  </si>
  <si>
    <t>新3C数量</t>
  </si>
  <si>
    <t>新3C开票日期</t>
  </si>
  <si>
    <t>新3C发票含税发票金额</t>
  </si>
  <si>
    <t>参与申请补贴额的3C价格</t>
  </si>
  <si>
    <t>李*强</t>
  </si>
  <si>
    <t>137****0079</t>
  </si>
  <si>
    <t>手机</t>
  </si>
  <si>
    <t>L0</t>
  </si>
  <si>
    <t>冼*恒</t>
  </si>
  <si>
    <t>188****6296</t>
  </si>
  <si>
    <t>2026-03-05</t>
  </si>
  <si>
    <t>李*桐</t>
  </si>
  <si>
    <t>188****9131</t>
  </si>
  <si>
    <t>朱*敏</t>
  </si>
  <si>
    <t>138****8400</t>
  </si>
  <si>
    <t>2026-03-06</t>
  </si>
  <si>
    <t>何*容</t>
  </si>
  <si>
    <t>158****8093</t>
  </si>
  <si>
    <t>2026-03-11</t>
  </si>
  <si>
    <t>阮*芳</t>
  </si>
  <si>
    <t>139****5520</t>
  </si>
  <si>
    <t>2026-03-26</t>
  </si>
  <si>
    <t>符*强</t>
  </si>
  <si>
    <t>138****1620</t>
  </si>
  <si>
    <t>云浮市自由易电信有限公司</t>
  </si>
  <si>
    <t>2026-03-08</t>
  </si>
  <si>
    <t>云浮市自由易电信有限公司小计</t>
  </si>
  <si>
    <t>陆*莹</t>
  </si>
  <si>
    <t>147****5439</t>
  </si>
  <si>
    <t>云浮云移通讯有限公司</t>
  </si>
  <si>
    <t>2026-02-11</t>
  </si>
  <si>
    <t>2026-03-19</t>
  </si>
  <si>
    <t>何*乐</t>
  </si>
  <si>
    <t>150****7308</t>
  </si>
  <si>
    <t>2026-02-13</t>
  </si>
  <si>
    <t>刘*奕</t>
  </si>
  <si>
    <t>136****9398</t>
  </si>
  <si>
    <t>2026-02-23</t>
  </si>
  <si>
    <t>谢*圣</t>
  </si>
  <si>
    <t>183****3342</t>
  </si>
  <si>
    <t>2026-03-22</t>
  </si>
  <si>
    <t>2026-04-22</t>
  </si>
  <si>
    <t>云浮云移通讯有限公司小计</t>
  </si>
  <si>
    <t>附表4：</t>
  </si>
  <si>
    <t>云浮特色优品“广东优品购”促消费活动补贴名单</t>
  </si>
  <si>
    <t>购买家装厨卫类型</t>
  </si>
  <si>
    <t>新家装厨卫数量</t>
  </si>
  <si>
    <t>新家装厨卫开票日期</t>
  </si>
  <si>
    <t>新家装厨卫发票含税发票金额</t>
  </si>
  <si>
    <t>参与申请补贴额的家装厨卫价格</t>
  </si>
  <si>
    <t>简*真</t>
  </si>
  <si>
    <t>158****7746</t>
  </si>
  <si>
    <t>广东凌丰家品销售有限公司</t>
  </si>
  <si>
    <t>压力锅（含高压锅）</t>
  </si>
  <si>
    <t>冯*权</t>
  </si>
  <si>
    <t>188****0411</t>
  </si>
  <si>
    <t>2025-12-16</t>
  </si>
  <si>
    <t>赖*萍</t>
  </si>
  <si>
    <t>159****0928</t>
  </si>
  <si>
    <t>曹*姣</t>
  </si>
  <si>
    <t>138****8208</t>
  </si>
  <si>
    <t>莫*益</t>
  </si>
  <si>
    <t>138****6399</t>
  </si>
  <si>
    <t>冯*贤</t>
  </si>
  <si>
    <t>182****3264</t>
  </si>
  <si>
    <t>2025-12-17</t>
  </si>
  <si>
    <t>傅*義</t>
  </si>
  <si>
    <t>137****2472</t>
  </si>
  <si>
    <t>炒锅（含铁锅、平底锅）</t>
  </si>
  <si>
    <t>2026-01-13</t>
  </si>
  <si>
    <t>汤锅（含蒸锅、奶锅）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</si>
</sst>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b/>
      <sz val="22"/>
      <name val="仿宋"/>
      <charset val="134"/>
    </font>
    <font>
      <b/>
      <sz val="12"/>
      <color rgb="FF00000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2"/>
      <name val="仿宋"/>
      <charset val="134"/>
    </font>
    <font>
      <b/>
      <sz val="18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6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7">
      <alignment vertical="center"/>
    </xf>
    <xf numFmtId="0" fontId="19" fillId="0" borderId="7">
      <alignment vertical="center"/>
    </xf>
    <xf numFmtId="0" fontId="20" fillId="0" borderId="8">
      <alignment vertical="center"/>
    </xf>
    <xf numFmtId="0" fontId="20" fillId="0" borderId="0">
      <alignment vertical="center"/>
    </xf>
    <xf numFmtId="0" fontId="21" fillId="3" borderId="9">
      <alignment vertical="center"/>
    </xf>
    <xf numFmtId="0" fontId="22" fillId="4" borderId="10">
      <alignment vertical="center"/>
    </xf>
    <xf numFmtId="0" fontId="23" fillId="4" borderId="9">
      <alignment vertical="center"/>
    </xf>
    <xf numFmtId="0" fontId="24" fillId="5" borderId="11">
      <alignment vertical="center"/>
    </xf>
    <xf numFmtId="0" fontId="25" fillId="0" borderId="12">
      <alignment vertical="center"/>
    </xf>
    <xf numFmtId="0" fontId="26" fillId="0" borderId="13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2" fillId="0" borderId="0">
      <protection locked="0"/>
    </xf>
  </cellStyleXfs>
  <cellXfs count="62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 applyProtection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43" fontId="6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7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43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43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0"/>
  <sheetViews>
    <sheetView view="pageBreakPreview" zoomScaleNormal="100" workbookViewId="0">
      <selection activeCell="C13" sqref="C13"/>
    </sheetView>
  </sheetViews>
  <sheetFormatPr defaultColWidth="9" defaultRowHeight="13.5" outlineLevelCol="7"/>
  <cols>
    <col min="1" max="1" width="9" customWidth="1"/>
    <col min="2" max="2" width="17" style="45" customWidth="1"/>
    <col min="3" max="3" width="22.5" style="45" customWidth="1"/>
    <col min="4" max="4" width="15.25" style="45" customWidth="1"/>
    <col min="5" max="5" width="22.875" style="46" customWidth="1"/>
    <col min="6" max="6" width="18.875" style="45" customWidth="1"/>
    <col min="7" max="7" width="18.5" style="45" customWidth="1"/>
    <col min="8" max="8" width="21.25" style="45" customWidth="1"/>
  </cols>
  <sheetData>
    <row r="1" ht="19" customHeight="1" spans="1:8">
      <c r="A1" s="47" t="s">
        <v>0</v>
      </c>
    </row>
    <row r="2" ht="24" customHeight="1" spans="1:8">
      <c r="A2" s="48" t="s">
        <v>1</v>
      </c>
      <c r="B2" s="48"/>
      <c r="C2" s="48"/>
      <c r="D2" s="48"/>
      <c r="E2" s="49"/>
      <c r="F2" s="49"/>
      <c r="G2" s="49"/>
      <c r="H2" s="49"/>
    </row>
    <row r="3" ht="14.25" spans="1:8">
      <c r="A3" s="50"/>
      <c r="B3" s="50"/>
      <c r="C3" s="50"/>
      <c r="D3" s="50"/>
      <c r="E3" s="51"/>
      <c r="F3" s="51"/>
      <c r="G3" s="52" t="s">
        <v>2</v>
      </c>
      <c r="H3" s="52"/>
    </row>
    <row r="4" ht="36" customHeight="1" spans="1:8">
      <c r="A4" s="53" t="s">
        <v>3</v>
      </c>
      <c r="B4" s="53" t="s">
        <v>4</v>
      </c>
      <c r="C4" s="53" t="s">
        <v>5</v>
      </c>
      <c r="D4" s="53" t="s">
        <v>6</v>
      </c>
      <c r="E4" s="54" t="s">
        <v>7</v>
      </c>
      <c r="F4" s="54" t="s">
        <v>8</v>
      </c>
      <c r="G4" s="54" t="s">
        <v>9</v>
      </c>
      <c r="H4" s="54" t="s">
        <v>10</v>
      </c>
    </row>
    <row r="5" s="44" customFormat="1" ht="17" customHeight="1" spans="1:8">
      <c r="A5" s="55">
        <v>1</v>
      </c>
      <c r="B5" s="55" t="s">
        <v>11</v>
      </c>
      <c r="C5" s="55" t="s">
        <v>12</v>
      </c>
      <c r="D5" s="55" t="s">
        <v>13</v>
      </c>
      <c r="E5" s="56">
        <v>407800</v>
      </c>
      <c r="F5" s="56">
        <v>5000</v>
      </c>
      <c r="G5" s="55" t="s">
        <v>14</v>
      </c>
      <c r="H5" s="55" t="s">
        <v>15</v>
      </c>
    </row>
    <row r="6" s="44" customFormat="1" ht="17" customHeight="1" spans="1:8">
      <c r="A6" s="55">
        <v>2</v>
      </c>
      <c r="B6" s="55" t="s">
        <v>16</v>
      </c>
      <c r="C6" s="55" t="s">
        <v>17</v>
      </c>
      <c r="D6" s="55" t="s">
        <v>18</v>
      </c>
      <c r="E6" s="56">
        <v>159900</v>
      </c>
      <c r="F6" s="56">
        <v>5000</v>
      </c>
      <c r="G6" s="55" t="s">
        <v>19</v>
      </c>
      <c r="H6" s="55" t="s">
        <v>20</v>
      </c>
    </row>
    <row r="7" s="44" customFormat="1" ht="17" customHeight="1" spans="1:8">
      <c r="A7" s="55">
        <v>3</v>
      </c>
      <c r="B7" s="55" t="s">
        <v>21</v>
      </c>
      <c r="C7" s="55" t="s">
        <v>22</v>
      </c>
      <c r="D7" s="55" t="s">
        <v>13</v>
      </c>
      <c r="E7" s="56">
        <v>80000</v>
      </c>
      <c r="F7" s="56">
        <v>4000</v>
      </c>
      <c r="G7" s="55" t="s">
        <v>23</v>
      </c>
      <c r="H7" s="55" t="s">
        <v>24</v>
      </c>
    </row>
    <row r="8" s="44" customFormat="1" ht="17" customHeight="1" spans="1:8">
      <c r="A8" s="55">
        <v>4</v>
      </c>
      <c r="B8" s="55" t="s">
        <v>25</v>
      </c>
      <c r="C8" s="55" t="s">
        <v>26</v>
      </c>
      <c r="D8" s="55" t="s">
        <v>18</v>
      </c>
      <c r="E8" s="56">
        <v>133800</v>
      </c>
      <c r="F8" s="56">
        <v>4000</v>
      </c>
      <c r="G8" s="55" t="s">
        <v>27</v>
      </c>
      <c r="H8" s="55" t="s">
        <v>28</v>
      </c>
    </row>
    <row r="9" s="44" customFormat="1" ht="17" customHeight="1" spans="1:8">
      <c r="A9" s="55">
        <v>5</v>
      </c>
      <c r="B9" s="55" t="s">
        <v>29</v>
      </c>
      <c r="C9" s="55" t="s">
        <v>30</v>
      </c>
      <c r="D9" s="55" t="s">
        <v>13</v>
      </c>
      <c r="E9" s="56">
        <v>101800</v>
      </c>
      <c r="F9" s="56">
        <v>4000</v>
      </c>
      <c r="G9" s="55" t="s">
        <v>31</v>
      </c>
      <c r="H9" s="55" t="s">
        <v>32</v>
      </c>
    </row>
    <row r="10" s="44" customFormat="1" ht="17" customHeight="1" spans="1:8">
      <c r="A10" s="55">
        <v>6</v>
      </c>
      <c r="B10" s="55" t="s">
        <v>33</v>
      </c>
      <c r="C10" s="55" t="s">
        <v>34</v>
      </c>
      <c r="D10" s="55" t="s">
        <v>13</v>
      </c>
      <c r="E10" s="56">
        <v>82200</v>
      </c>
      <c r="F10" s="56">
        <v>4000</v>
      </c>
      <c r="G10" s="55" t="s">
        <v>35</v>
      </c>
      <c r="H10" s="55" t="s">
        <v>36</v>
      </c>
    </row>
    <row r="11" s="44" customFormat="1" ht="17" customHeight="1" spans="1:8">
      <c r="A11" s="55">
        <v>7</v>
      </c>
      <c r="B11" s="55" t="s">
        <v>37</v>
      </c>
      <c r="C11" s="55" t="s">
        <v>38</v>
      </c>
      <c r="D11" s="55" t="s">
        <v>18</v>
      </c>
      <c r="E11" s="56">
        <v>80800</v>
      </c>
      <c r="F11" s="56">
        <v>4000</v>
      </c>
      <c r="G11" s="55" t="s">
        <v>15</v>
      </c>
      <c r="H11" s="55" t="s">
        <v>15</v>
      </c>
    </row>
    <row r="12" s="44" customFormat="1" ht="17" customHeight="1" spans="1:8">
      <c r="A12" s="55">
        <v>8</v>
      </c>
      <c r="B12" s="55" t="s">
        <v>39</v>
      </c>
      <c r="C12" s="55" t="s">
        <v>40</v>
      </c>
      <c r="D12" s="55" t="s">
        <v>13</v>
      </c>
      <c r="E12" s="56">
        <v>214800</v>
      </c>
      <c r="F12" s="56">
        <v>5000</v>
      </c>
      <c r="G12" s="55" t="s">
        <v>41</v>
      </c>
      <c r="H12" s="55" t="s">
        <v>35</v>
      </c>
    </row>
    <row r="13" s="44" customFormat="1" ht="17" customHeight="1" spans="1:8">
      <c r="A13" s="55">
        <v>9</v>
      </c>
      <c r="B13" s="55" t="s">
        <v>42</v>
      </c>
      <c r="C13" s="55" t="s">
        <v>43</v>
      </c>
      <c r="D13" s="55" t="s">
        <v>18</v>
      </c>
      <c r="E13" s="56">
        <v>148500</v>
      </c>
      <c r="F13" s="56">
        <v>4000</v>
      </c>
      <c r="G13" s="55" t="s">
        <v>44</v>
      </c>
      <c r="H13" s="55" t="s">
        <v>45</v>
      </c>
    </row>
    <row r="14" s="44" customFormat="1" ht="17" customHeight="1" spans="1:8">
      <c r="A14" s="55">
        <v>10</v>
      </c>
      <c r="B14" s="55" t="s">
        <v>46</v>
      </c>
      <c r="C14" s="55" t="s">
        <v>47</v>
      </c>
      <c r="D14" s="55" t="s">
        <v>13</v>
      </c>
      <c r="E14" s="56">
        <v>214800</v>
      </c>
      <c r="F14" s="56">
        <v>5000</v>
      </c>
      <c r="G14" s="55" t="s">
        <v>31</v>
      </c>
      <c r="H14" s="55" t="s">
        <v>35</v>
      </c>
    </row>
    <row r="15" s="44" customFormat="1" ht="17" customHeight="1" spans="1:8">
      <c r="A15" s="55">
        <v>11</v>
      </c>
      <c r="B15" s="55" t="s">
        <v>48</v>
      </c>
      <c r="C15" s="55" t="s">
        <v>49</v>
      </c>
      <c r="D15" s="55" t="s">
        <v>13</v>
      </c>
      <c r="E15" s="56">
        <v>309600</v>
      </c>
      <c r="F15" s="56">
        <v>5000</v>
      </c>
      <c r="G15" s="55" t="s">
        <v>50</v>
      </c>
      <c r="H15" s="55" t="s">
        <v>51</v>
      </c>
    </row>
    <row r="16" s="44" customFormat="1" ht="17" customHeight="1" spans="1:8">
      <c r="A16" s="55">
        <v>12</v>
      </c>
      <c r="B16" s="55" t="s">
        <v>52</v>
      </c>
      <c r="C16" s="55" t="s">
        <v>53</v>
      </c>
      <c r="D16" s="55" t="s">
        <v>13</v>
      </c>
      <c r="E16" s="56">
        <v>212800</v>
      </c>
      <c r="F16" s="56">
        <v>5000</v>
      </c>
      <c r="G16" s="55" t="s">
        <v>54</v>
      </c>
      <c r="H16" s="55" t="s">
        <v>55</v>
      </c>
    </row>
    <row r="17" s="44" customFormat="1" ht="17" customHeight="1" spans="1:8">
      <c r="A17" s="55">
        <v>13</v>
      </c>
      <c r="B17" s="55" t="s">
        <v>56</v>
      </c>
      <c r="C17" s="55" t="s">
        <v>57</v>
      </c>
      <c r="D17" s="55" t="s">
        <v>13</v>
      </c>
      <c r="E17" s="56">
        <v>95800</v>
      </c>
      <c r="F17" s="56">
        <v>4000</v>
      </c>
      <c r="G17" s="55" t="s">
        <v>58</v>
      </c>
      <c r="H17" s="55" t="s">
        <v>59</v>
      </c>
    </row>
    <row r="18" s="44" customFormat="1" ht="17" customHeight="1" spans="1:8">
      <c r="A18" s="55">
        <v>14</v>
      </c>
      <c r="B18" s="55" t="s">
        <v>60</v>
      </c>
      <c r="C18" s="55" t="s">
        <v>61</v>
      </c>
      <c r="D18" s="55" t="s">
        <v>13</v>
      </c>
      <c r="E18" s="56">
        <v>140000</v>
      </c>
      <c r="F18" s="56">
        <v>4000</v>
      </c>
      <c r="G18" s="55" t="s">
        <v>50</v>
      </c>
      <c r="H18" s="55" t="s">
        <v>62</v>
      </c>
    </row>
    <row r="19" s="44" customFormat="1" ht="17" customHeight="1" spans="1:8">
      <c r="A19" s="55">
        <v>15</v>
      </c>
      <c r="B19" s="55" t="s">
        <v>63</v>
      </c>
      <c r="C19" s="55" t="s">
        <v>64</v>
      </c>
      <c r="D19" s="55" t="s">
        <v>13</v>
      </c>
      <c r="E19" s="56">
        <v>358429</v>
      </c>
      <c r="F19" s="56">
        <v>5000</v>
      </c>
      <c r="G19" s="55" t="s">
        <v>65</v>
      </c>
      <c r="H19" s="55" t="s">
        <v>66</v>
      </c>
    </row>
    <row r="20" s="44" customFormat="1" ht="17" customHeight="1" spans="1:8">
      <c r="A20" s="55">
        <v>16</v>
      </c>
      <c r="B20" s="55" t="s">
        <v>67</v>
      </c>
      <c r="C20" s="55" t="s">
        <v>68</v>
      </c>
      <c r="D20" s="55" t="s">
        <v>13</v>
      </c>
      <c r="E20" s="56">
        <v>456800</v>
      </c>
      <c r="F20" s="56">
        <v>5000</v>
      </c>
      <c r="G20" s="55" t="s">
        <v>69</v>
      </c>
      <c r="H20" s="55" t="s">
        <v>65</v>
      </c>
    </row>
    <row r="21" s="44" customFormat="1" ht="17" customHeight="1" spans="1:8">
      <c r="A21" s="55">
        <v>17</v>
      </c>
      <c r="B21" s="55" t="s">
        <v>70</v>
      </c>
      <c r="C21" s="55" t="s">
        <v>71</v>
      </c>
      <c r="D21" s="55" t="s">
        <v>18</v>
      </c>
      <c r="E21" s="56">
        <v>342700</v>
      </c>
      <c r="F21" s="56">
        <v>5000</v>
      </c>
      <c r="G21" s="55" t="s">
        <v>72</v>
      </c>
      <c r="H21" s="55" t="s">
        <v>73</v>
      </c>
    </row>
    <row r="22" s="44" customFormat="1" ht="17" customHeight="1" spans="1:8">
      <c r="A22" s="55">
        <v>18</v>
      </c>
      <c r="B22" s="55" t="s">
        <v>74</v>
      </c>
      <c r="C22" s="55" t="s">
        <v>75</v>
      </c>
      <c r="D22" s="55" t="s">
        <v>13</v>
      </c>
      <c r="E22" s="56">
        <v>325469</v>
      </c>
      <c r="F22" s="56">
        <v>5000</v>
      </c>
      <c r="G22" s="55" t="s">
        <v>76</v>
      </c>
      <c r="H22" s="55" t="s">
        <v>77</v>
      </c>
    </row>
    <row r="23" s="44" customFormat="1" ht="17" customHeight="1" spans="1:8">
      <c r="A23" s="55">
        <v>19</v>
      </c>
      <c r="B23" s="55" t="s">
        <v>78</v>
      </c>
      <c r="C23" s="55" t="s">
        <v>79</v>
      </c>
      <c r="D23" s="55" t="s">
        <v>18</v>
      </c>
      <c r="E23" s="56">
        <v>80001</v>
      </c>
      <c r="F23" s="56">
        <v>4000</v>
      </c>
      <c r="G23" s="55" t="s">
        <v>77</v>
      </c>
      <c r="H23" s="55" t="s">
        <v>80</v>
      </c>
    </row>
    <row r="24" s="44" customFormat="1" ht="17" customHeight="1" spans="1:8">
      <c r="A24" s="55">
        <v>20</v>
      </c>
      <c r="B24" s="55" t="s">
        <v>81</v>
      </c>
      <c r="C24" s="55" t="s">
        <v>82</v>
      </c>
      <c r="D24" s="55" t="s">
        <v>13</v>
      </c>
      <c r="E24" s="56">
        <v>84800</v>
      </c>
      <c r="F24" s="56">
        <v>4000</v>
      </c>
      <c r="G24" s="55" t="s">
        <v>55</v>
      </c>
      <c r="H24" s="55" t="s">
        <v>83</v>
      </c>
    </row>
    <row r="25" s="44" customFormat="1" ht="17" customHeight="1" spans="1:8">
      <c r="A25" s="55">
        <v>21</v>
      </c>
      <c r="B25" s="55" t="s">
        <v>84</v>
      </c>
      <c r="C25" s="55" t="s">
        <v>85</v>
      </c>
      <c r="D25" s="55" t="s">
        <v>13</v>
      </c>
      <c r="E25" s="56">
        <v>100721</v>
      </c>
      <c r="F25" s="56">
        <v>4000</v>
      </c>
      <c r="G25" s="55" t="s">
        <v>86</v>
      </c>
      <c r="H25" s="55" t="s">
        <v>87</v>
      </c>
    </row>
    <row r="26" s="44" customFormat="1" ht="17" customHeight="1" spans="1:8">
      <c r="A26" s="55">
        <v>22</v>
      </c>
      <c r="B26" s="55" t="s">
        <v>88</v>
      </c>
      <c r="C26" s="55" t="s">
        <v>89</v>
      </c>
      <c r="D26" s="55" t="s">
        <v>18</v>
      </c>
      <c r="E26" s="56">
        <v>101100</v>
      </c>
      <c r="F26" s="56">
        <v>4000</v>
      </c>
      <c r="G26" s="55" t="s">
        <v>90</v>
      </c>
      <c r="H26" s="55" t="s">
        <v>91</v>
      </c>
    </row>
    <row r="27" s="44" customFormat="1" ht="17" customHeight="1" spans="1:8">
      <c r="A27" s="55">
        <v>23</v>
      </c>
      <c r="B27" s="55" t="s">
        <v>92</v>
      </c>
      <c r="C27" s="55" t="s">
        <v>93</v>
      </c>
      <c r="D27" s="55" t="s">
        <v>18</v>
      </c>
      <c r="E27" s="56">
        <v>147300</v>
      </c>
      <c r="F27" s="56">
        <v>4000</v>
      </c>
      <c r="G27" s="55" t="s">
        <v>94</v>
      </c>
      <c r="H27" s="55" t="s">
        <v>95</v>
      </c>
    </row>
    <row r="28" s="44" customFormat="1" ht="17" customHeight="1" spans="1:8">
      <c r="A28" s="55">
        <v>24</v>
      </c>
      <c r="B28" s="55" t="s">
        <v>96</v>
      </c>
      <c r="C28" s="55" t="s">
        <v>97</v>
      </c>
      <c r="D28" s="55" t="s">
        <v>18</v>
      </c>
      <c r="E28" s="56">
        <v>82800</v>
      </c>
      <c r="F28" s="56">
        <v>4000</v>
      </c>
      <c r="G28" s="55" t="s">
        <v>98</v>
      </c>
      <c r="H28" s="55" t="s">
        <v>99</v>
      </c>
    </row>
    <row r="29" s="44" customFormat="1" ht="17" customHeight="1" spans="1:8">
      <c r="A29" s="55">
        <v>25</v>
      </c>
      <c r="B29" s="55" t="s">
        <v>100</v>
      </c>
      <c r="C29" s="55" t="s">
        <v>101</v>
      </c>
      <c r="D29" s="55" t="s">
        <v>18</v>
      </c>
      <c r="E29" s="56">
        <v>88800</v>
      </c>
      <c r="F29" s="56">
        <v>4000</v>
      </c>
      <c r="G29" s="55" t="s">
        <v>98</v>
      </c>
      <c r="H29" s="55" t="s">
        <v>102</v>
      </c>
    </row>
    <row r="30" s="31" customFormat="1" ht="17" customHeight="1" spans="1:8">
      <c r="A30" s="57" t="s">
        <v>103</v>
      </c>
      <c r="B30" s="58"/>
      <c r="C30" s="58"/>
      <c r="D30" s="59"/>
      <c r="E30" s="60">
        <f>SUM(E5:E29)</f>
        <v>4551520</v>
      </c>
      <c r="F30" s="60">
        <f>SUM(F5:F29)</f>
        <v>110000</v>
      </c>
      <c r="G30" s="61"/>
      <c r="H30" s="61"/>
    </row>
  </sheetData>
  <autoFilter xmlns:etc="http://www.wps.cn/officeDocument/2017/etCustomData" ref="A4:I30" etc:filterBottomFollowUsedRange="0">
    <extLst/>
  </autoFilter>
  <mergeCells count="2">
    <mergeCell ref="A2:H2"/>
    <mergeCell ref="G3:H3"/>
  </mergeCells>
  <printOptions horizontalCentered="1"/>
  <pageMargins left="0.700694444444445" right="0.700694444444445" top="0.751388888888889" bottom="0.751388888888889" header="0.298611111111111" footer="0.298611111111111"/>
  <pageSetup paperSize="9" scale="8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89"/>
  <sheetViews>
    <sheetView tabSelected="1" view="pageBreakPreview" zoomScaleNormal="100" workbookViewId="0">
      <pane ySplit="4" topLeftCell="A5" activePane="bottomLeft" state="frozen"/>
      <selection/>
      <selection pane="bottomLeft" activeCell="D90" sqref="D90"/>
    </sheetView>
  </sheetViews>
  <sheetFormatPr defaultColWidth="9" defaultRowHeight="13.5"/>
  <cols>
    <col min="1" max="1" width="7.63333333333333" customWidth="1"/>
    <col min="2" max="2" width="13.3333333333333" customWidth="1"/>
    <col min="3" max="3" width="14.1333333333333" customWidth="1"/>
    <col min="4" max="4" width="32.1083333333333" customWidth="1"/>
    <col min="5" max="5" width="27.375" customWidth="1"/>
    <col min="6" max="6" width="12.8916666666667" customWidth="1"/>
    <col min="7" max="7" width="8.66666666666667" customWidth="1"/>
    <col min="8" max="8" width="13.5" customWidth="1"/>
    <col min="9" max="10" width="16.225" customWidth="1"/>
    <col min="11" max="11" width="14.775" customWidth="1"/>
    <col min="12" max="12" width="0.25" customWidth="1"/>
    <col min="13" max="13" width="9" customWidth="1"/>
  </cols>
  <sheetData>
    <row r="1" ht="21" customHeight="1" spans="1:11">
      <c r="A1" s="3" t="s">
        <v>104</v>
      </c>
      <c r="B1" s="4"/>
      <c r="C1" s="4"/>
      <c r="D1" s="4"/>
      <c r="E1" s="4"/>
      <c r="F1" s="4"/>
      <c r="G1" s="4"/>
      <c r="H1" s="4"/>
      <c r="I1" s="5"/>
      <c r="J1" s="5"/>
      <c r="K1" s="6"/>
    </row>
    <row r="2" ht="30" customHeight="1" spans="1:11">
      <c r="A2" s="32" t="s">
        <v>105</v>
      </c>
      <c r="B2" s="32"/>
      <c r="C2" s="32"/>
      <c r="D2" s="32"/>
      <c r="E2" s="32"/>
      <c r="F2" s="32"/>
      <c r="G2" s="32"/>
      <c r="H2" s="32"/>
      <c r="I2" s="33"/>
      <c r="J2" s="33"/>
      <c r="K2" s="33"/>
    </row>
    <row r="3" ht="21" customHeight="1" spans="1:11">
      <c r="A3" s="10"/>
      <c r="B3" s="10"/>
      <c r="C3" s="10"/>
      <c r="D3" s="10"/>
      <c r="E3" s="10"/>
      <c r="F3" s="10"/>
      <c r="G3" s="10"/>
      <c r="H3" s="10"/>
      <c r="I3" s="22"/>
      <c r="J3" s="11" t="s">
        <v>2</v>
      </c>
      <c r="K3" s="11"/>
    </row>
    <row r="4" s="1" customFormat="1" ht="48" customHeight="1" spans="1:11">
      <c r="A4" s="34" t="s">
        <v>3</v>
      </c>
      <c r="B4" s="34" t="s">
        <v>4</v>
      </c>
      <c r="C4" s="34" t="s">
        <v>5</v>
      </c>
      <c r="D4" s="34" t="s">
        <v>106</v>
      </c>
      <c r="E4" s="34" t="s">
        <v>107</v>
      </c>
      <c r="F4" s="34" t="s">
        <v>108</v>
      </c>
      <c r="G4" s="34" t="s">
        <v>109</v>
      </c>
      <c r="H4" s="34" t="s">
        <v>110</v>
      </c>
      <c r="I4" s="35" t="s">
        <v>111</v>
      </c>
      <c r="J4" s="35" t="s">
        <v>112</v>
      </c>
      <c r="K4" s="35" t="s">
        <v>113</v>
      </c>
    </row>
    <row r="5" s="1" customFormat="1" ht="22" customHeight="1" spans="1:11">
      <c r="A5" s="36">
        <v>1</v>
      </c>
      <c r="B5" s="36" t="s">
        <v>114</v>
      </c>
      <c r="C5" s="36" t="s">
        <v>115</v>
      </c>
      <c r="D5" s="36" t="s">
        <v>116</v>
      </c>
      <c r="E5" s="36" t="s">
        <v>117</v>
      </c>
      <c r="F5" s="36" t="s">
        <v>118</v>
      </c>
      <c r="G5" s="36">
        <v>1</v>
      </c>
      <c r="H5" s="36" t="s">
        <v>119</v>
      </c>
      <c r="I5" s="37">
        <v>5999</v>
      </c>
      <c r="J5" s="37">
        <v>5999</v>
      </c>
      <c r="K5" s="37">
        <v>599.9</v>
      </c>
    </row>
    <row r="6" s="1" customFormat="1" ht="22" customHeight="1" spans="1:11">
      <c r="A6" s="38" t="s">
        <v>120</v>
      </c>
      <c r="B6" s="39"/>
      <c r="C6" s="39" t="s">
        <v>121</v>
      </c>
      <c r="D6" s="39"/>
      <c r="E6" s="39"/>
      <c r="F6" s="39"/>
      <c r="G6" s="39"/>
      <c r="H6" s="40"/>
      <c r="I6" s="37">
        <f>I5</f>
        <v>5999</v>
      </c>
      <c r="J6" s="37">
        <f>J5</f>
        <v>5999</v>
      </c>
      <c r="K6" s="37">
        <f>K5</f>
        <v>599.9</v>
      </c>
    </row>
    <row r="7" s="1" customFormat="1" ht="22" customHeight="1" spans="1:11">
      <c r="A7" s="36">
        <v>2</v>
      </c>
      <c r="B7" s="36" t="s">
        <v>122</v>
      </c>
      <c r="C7" s="36" t="s">
        <v>123</v>
      </c>
      <c r="D7" s="36" t="s">
        <v>124</v>
      </c>
      <c r="E7" s="36" t="s">
        <v>125</v>
      </c>
      <c r="F7" s="36" t="s">
        <v>118</v>
      </c>
      <c r="G7" s="41">
        <v>1</v>
      </c>
      <c r="H7" s="36" t="s">
        <v>126</v>
      </c>
      <c r="I7" s="37">
        <v>3999</v>
      </c>
      <c r="J7" s="37">
        <v>3999</v>
      </c>
      <c r="K7" s="37">
        <v>399.9</v>
      </c>
    </row>
    <row r="8" s="1" customFormat="1" ht="22" customHeight="1" spans="1:11">
      <c r="A8" s="38" t="s">
        <v>127</v>
      </c>
      <c r="B8" s="39"/>
      <c r="C8" s="39" t="s">
        <v>121</v>
      </c>
      <c r="D8" s="39"/>
      <c r="E8" s="39"/>
      <c r="F8" s="39"/>
      <c r="G8" s="39"/>
      <c r="H8" s="40"/>
      <c r="I8" s="37">
        <f>I7</f>
        <v>3999</v>
      </c>
      <c r="J8" s="37">
        <f>J7</f>
        <v>3999</v>
      </c>
      <c r="K8" s="37">
        <f>K7</f>
        <v>399.9</v>
      </c>
    </row>
    <row r="9" s="1" customFormat="1" ht="22" customHeight="1" spans="1:11">
      <c r="A9" s="36">
        <v>3</v>
      </c>
      <c r="B9" s="36" t="s">
        <v>128</v>
      </c>
      <c r="C9" s="36" t="s">
        <v>129</v>
      </c>
      <c r="D9" s="36" t="s">
        <v>130</v>
      </c>
      <c r="E9" s="36" t="s">
        <v>131</v>
      </c>
      <c r="F9" s="36" t="s">
        <v>118</v>
      </c>
      <c r="G9" s="36" t="s">
        <v>132</v>
      </c>
      <c r="H9" s="36" t="s">
        <v>133</v>
      </c>
      <c r="I9" s="37">
        <v>2000</v>
      </c>
      <c r="J9" s="37">
        <v>2000</v>
      </c>
      <c r="K9" s="37">
        <v>200</v>
      </c>
    </row>
    <row r="10" s="1" customFormat="1" ht="22" customHeight="1" spans="1:11">
      <c r="A10" s="38" t="s">
        <v>134</v>
      </c>
      <c r="B10" s="39"/>
      <c r="C10" s="39" t="s">
        <v>121</v>
      </c>
      <c r="D10" s="39"/>
      <c r="E10" s="39"/>
      <c r="F10" s="39"/>
      <c r="G10" s="39"/>
      <c r="H10" s="40"/>
      <c r="I10" s="37">
        <f>I9</f>
        <v>2000</v>
      </c>
      <c r="J10" s="37">
        <f>J9</f>
        <v>2000</v>
      </c>
      <c r="K10" s="37">
        <f>K9</f>
        <v>200</v>
      </c>
    </row>
    <row r="11" s="1" customFormat="1" ht="22" customHeight="1" spans="1:11">
      <c r="A11" s="36">
        <v>4</v>
      </c>
      <c r="B11" s="36" t="s">
        <v>135</v>
      </c>
      <c r="C11" s="36" t="s">
        <v>136</v>
      </c>
      <c r="D11" s="36" t="s">
        <v>137</v>
      </c>
      <c r="E11" s="36" t="s">
        <v>131</v>
      </c>
      <c r="F11" s="36" t="s">
        <v>118</v>
      </c>
      <c r="G11" s="36" t="s">
        <v>132</v>
      </c>
      <c r="H11" s="36" t="s">
        <v>138</v>
      </c>
      <c r="I11" s="37">
        <v>3000</v>
      </c>
      <c r="J11" s="37">
        <v>3000</v>
      </c>
      <c r="K11" s="37">
        <v>300</v>
      </c>
    </row>
    <row r="12" s="1" customFormat="1" ht="22" customHeight="1" spans="1:11">
      <c r="A12" s="36">
        <v>5</v>
      </c>
      <c r="B12" s="36" t="s">
        <v>139</v>
      </c>
      <c r="C12" s="36" t="s">
        <v>140</v>
      </c>
      <c r="D12" s="36" t="s">
        <v>137</v>
      </c>
      <c r="E12" s="36" t="s">
        <v>131</v>
      </c>
      <c r="F12" s="36" t="s">
        <v>118</v>
      </c>
      <c r="G12" s="36" t="s">
        <v>132</v>
      </c>
      <c r="H12" s="36" t="s">
        <v>138</v>
      </c>
      <c r="I12" s="37">
        <v>776</v>
      </c>
      <c r="J12" s="37">
        <v>776</v>
      </c>
      <c r="K12" s="37">
        <v>77.6</v>
      </c>
    </row>
    <row r="13" s="1" customFormat="1" ht="22" customHeight="1" spans="1:11">
      <c r="A13" s="36">
        <v>6</v>
      </c>
      <c r="B13" s="36" t="s">
        <v>141</v>
      </c>
      <c r="C13" s="36" t="s">
        <v>142</v>
      </c>
      <c r="D13" s="36" t="s">
        <v>137</v>
      </c>
      <c r="E13" s="36" t="s">
        <v>131</v>
      </c>
      <c r="F13" s="36" t="s">
        <v>118</v>
      </c>
      <c r="G13" s="36" t="s">
        <v>132</v>
      </c>
      <c r="H13" s="36" t="s">
        <v>143</v>
      </c>
      <c r="I13" s="37">
        <v>2422</v>
      </c>
      <c r="J13" s="37">
        <v>2422</v>
      </c>
      <c r="K13" s="37">
        <v>242.2</v>
      </c>
    </row>
    <row r="14" s="1" customFormat="1" ht="22" customHeight="1" spans="1:11">
      <c r="A14" s="36">
        <v>7</v>
      </c>
      <c r="B14" s="36" t="s">
        <v>144</v>
      </c>
      <c r="C14" s="36" t="s">
        <v>145</v>
      </c>
      <c r="D14" s="36" t="s">
        <v>137</v>
      </c>
      <c r="E14" s="36" t="s">
        <v>131</v>
      </c>
      <c r="F14" s="36" t="s">
        <v>118</v>
      </c>
      <c r="G14" s="36" t="s">
        <v>132</v>
      </c>
      <c r="H14" s="36" t="s">
        <v>143</v>
      </c>
      <c r="I14" s="37">
        <v>1222</v>
      </c>
      <c r="J14" s="37">
        <v>1222</v>
      </c>
      <c r="K14" s="37">
        <v>122.2</v>
      </c>
    </row>
    <row r="15" s="1" customFormat="1" ht="22" customHeight="1" spans="1:11">
      <c r="A15" s="36">
        <v>8</v>
      </c>
      <c r="B15" s="36" t="s">
        <v>146</v>
      </c>
      <c r="C15" s="36" t="s">
        <v>147</v>
      </c>
      <c r="D15" s="36" t="s">
        <v>137</v>
      </c>
      <c r="E15" s="36" t="s">
        <v>131</v>
      </c>
      <c r="F15" s="36" t="s">
        <v>118</v>
      </c>
      <c r="G15" s="36" t="s">
        <v>132</v>
      </c>
      <c r="H15" s="36" t="s">
        <v>143</v>
      </c>
      <c r="I15" s="37">
        <v>2422</v>
      </c>
      <c r="J15" s="37">
        <v>2422</v>
      </c>
      <c r="K15" s="37">
        <v>242.2</v>
      </c>
    </row>
    <row r="16" s="1" customFormat="1" ht="22" customHeight="1" spans="1:11">
      <c r="A16" s="36">
        <v>9</v>
      </c>
      <c r="B16" s="36" t="s">
        <v>148</v>
      </c>
      <c r="C16" s="36" t="s">
        <v>149</v>
      </c>
      <c r="D16" s="36" t="s">
        <v>137</v>
      </c>
      <c r="E16" s="36" t="s">
        <v>131</v>
      </c>
      <c r="F16" s="36" t="s">
        <v>118</v>
      </c>
      <c r="G16" s="36" t="s">
        <v>132</v>
      </c>
      <c r="H16" s="36" t="s">
        <v>138</v>
      </c>
      <c r="I16" s="37">
        <v>776</v>
      </c>
      <c r="J16" s="37">
        <v>776</v>
      </c>
      <c r="K16" s="37">
        <v>77.6</v>
      </c>
    </row>
    <row r="17" s="1" customFormat="1" ht="22" customHeight="1" spans="1:11">
      <c r="A17" s="36">
        <v>10</v>
      </c>
      <c r="B17" s="36" t="s">
        <v>139</v>
      </c>
      <c r="C17" s="36" t="s">
        <v>150</v>
      </c>
      <c r="D17" s="36" t="s">
        <v>137</v>
      </c>
      <c r="E17" s="36" t="s">
        <v>131</v>
      </c>
      <c r="F17" s="36" t="s">
        <v>118</v>
      </c>
      <c r="G17" s="36" t="s">
        <v>132</v>
      </c>
      <c r="H17" s="36" t="s">
        <v>138</v>
      </c>
      <c r="I17" s="37">
        <v>1887</v>
      </c>
      <c r="J17" s="37">
        <v>1887</v>
      </c>
      <c r="K17" s="37">
        <v>188.7</v>
      </c>
    </row>
    <row r="18" s="1" customFormat="1" ht="22" customHeight="1" spans="1:11">
      <c r="A18" s="36">
        <v>11</v>
      </c>
      <c r="B18" s="36" t="s">
        <v>151</v>
      </c>
      <c r="C18" s="36" t="s">
        <v>152</v>
      </c>
      <c r="D18" s="36" t="s">
        <v>137</v>
      </c>
      <c r="E18" s="36" t="s">
        <v>131</v>
      </c>
      <c r="F18" s="36" t="s">
        <v>118</v>
      </c>
      <c r="G18" s="36" t="s">
        <v>132</v>
      </c>
      <c r="H18" s="36" t="s">
        <v>138</v>
      </c>
      <c r="I18" s="37">
        <v>3222</v>
      </c>
      <c r="J18" s="37">
        <v>3222</v>
      </c>
      <c r="K18" s="37">
        <v>322.2</v>
      </c>
    </row>
    <row r="19" s="1" customFormat="1" ht="22" customHeight="1" spans="1:11">
      <c r="A19" s="36">
        <v>12</v>
      </c>
      <c r="B19" s="36" t="s">
        <v>153</v>
      </c>
      <c r="C19" s="36" t="s">
        <v>154</v>
      </c>
      <c r="D19" s="36" t="s">
        <v>137</v>
      </c>
      <c r="E19" s="36" t="s">
        <v>131</v>
      </c>
      <c r="F19" s="36" t="s">
        <v>118</v>
      </c>
      <c r="G19" s="36" t="s">
        <v>132</v>
      </c>
      <c r="H19" s="36" t="s">
        <v>138</v>
      </c>
      <c r="I19" s="37">
        <v>2665</v>
      </c>
      <c r="J19" s="37">
        <v>2665</v>
      </c>
      <c r="K19" s="37">
        <v>266.5</v>
      </c>
    </row>
    <row r="20" s="1" customFormat="1" ht="22" customHeight="1" spans="1:11">
      <c r="A20" s="36">
        <v>13</v>
      </c>
      <c r="B20" s="36" t="s">
        <v>155</v>
      </c>
      <c r="C20" s="36" t="s">
        <v>156</v>
      </c>
      <c r="D20" s="36" t="s">
        <v>137</v>
      </c>
      <c r="E20" s="36" t="s">
        <v>131</v>
      </c>
      <c r="F20" s="36" t="s">
        <v>118</v>
      </c>
      <c r="G20" s="36" t="s">
        <v>132</v>
      </c>
      <c r="H20" s="36" t="s">
        <v>138</v>
      </c>
      <c r="I20" s="37">
        <v>2887</v>
      </c>
      <c r="J20" s="37">
        <v>2887</v>
      </c>
      <c r="K20" s="37">
        <v>288.7</v>
      </c>
    </row>
    <row r="21" s="1" customFormat="1" ht="22" customHeight="1" spans="1:11">
      <c r="A21" s="36">
        <v>14</v>
      </c>
      <c r="B21" s="36" t="s">
        <v>157</v>
      </c>
      <c r="C21" s="36" t="s">
        <v>158</v>
      </c>
      <c r="D21" s="36" t="s">
        <v>137</v>
      </c>
      <c r="E21" s="36" t="s">
        <v>131</v>
      </c>
      <c r="F21" s="36" t="s">
        <v>118</v>
      </c>
      <c r="G21" s="36" t="s">
        <v>132</v>
      </c>
      <c r="H21" s="36" t="s">
        <v>138</v>
      </c>
      <c r="I21" s="37">
        <v>1443</v>
      </c>
      <c r="J21" s="37">
        <v>1443</v>
      </c>
      <c r="K21" s="37">
        <v>144.3</v>
      </c>
    </row>
    <row r="22" s="1" customFormat="1" ht="22" customHeight="1" spans="1:11">
      <c r="A22" s="36">
        <v>15</v>
      </c>
      <c r="B22" s="36" t="s">
        <v>159</v>
      </c>
      <c r="C22" s="36" t="s">
        <v>160</v>
      </c>
      <c r="D22" s="36" t="s">
        <v>137</v>
      </c>
      <c r="E22" s="36" t="s">
        <v>131</v>
      </c>
      <c r="F22" s="36" t="s">
        <v>118</v>
      </c>
      <c r="G22" s="36" t="s">
        <v>132</v>
      </c>
      <c r="H22" s="36" t="s">
        <v>161</v>
      </c>
      <c r="I22" s="37">
        <v>1311</v>
      </c>
      <c r="J22" s="37">
        <v>1311</v>
      </c>
      <c r="K22" s="37">
        <v>131.1</v>
      </c>
    </row>
    <row r="23" s="1" customFormat="1" ht="22" customHeight="1" spans="1:11">
      <c r="A23" s="36">
        <v>16</v>
      </c>
      <c r="B23" s="36" t="s">
        <v>162</v>
      </c>
      <c r="C23" s="36" t="s">
        <v>163</v>
      </c>
      <c r="D23" s="36" t="s">
        <v>137</v>
      </c>
      <c r="E23" s="36" t="s">
        <v>131</v>
      </c>
      <c r="F23" s="36" t="s">
        <v>118</v>
      </c>
      <c r="G23" s="36" t="s">
        <v>132</v>
      </c>
      <c r="H23" s="36" t="s">
        <v>138</v>
      </c>
      <c r="I23" s="37">
        <v>3689</v>
      </c>
      <c r="J23" s="37">
        <v>3689</v>
      </c>
      <c r="K23" s="37">
        <v>368.9</v>
      </c>
    </row>
    <row r="24" s="1" customFormat="1" ht="22" customHeight="1" spans="1:11">
      <c r="A24" s="36">
        <v>17</v>
      </c>
      <c r="B24" s="36" t="s">
        <v>164</v>
      </c>
      <c r="C24" s="36" t="s">
        <v>165</v>
      </c>
      <c r="D24" s="36" t="s">
        <v>137</v>
      </c>
      <c r="E24" s="36" t="s">
        <v>131</v>
      </c>
      <c r="F24" s="36" t="s">
        <v>118</v>
      </c>
      <c r="G24" s="36" t="s">
        <v>132</v>
      </c>
      <c r="H24" s="36" t="s">
        <v>138</v>
      </c>
      <c r="I24" s="37">
        <v>1110</v>
      </c>
      <c r="J24" s="37">
        <v>1110</v>
      </c>
      <c r="K24" s="37">
        <v>111</v>
      </c>
    </row>
    <row r="25" s="1" customFormat="1" ht="22" customHeight="1" spans="1:11">
      <c r="A25" s="36">
        <v>18</v>
      </c>
      <c r="B25" s="36" t="s">
        <v>166</v>
      </c>
      <c r="C25" s="36" t="s">
        <v>167</v>
      </c>
      <c r="D25" s="36" t="s">
        <v>137</v>
      </c>
      <c r="E25" s="36" t="s">
        <v>131</v>
      </c>
      <c r="F25" s="36" t="s">
        <v>118</v>
      </c>
      <c r="G25" s="36" t="s">
        <v>132</v>
      </c>
      <c r="H25" s="36" t="s">
        <v>143</v>
      </c>
      <c r="I25" s="37">
        <v>3555</v>
      </c>
      <c r="J25" s="37">
        <v>3555</v>
      </c>
      <c r="K25" s="37">
        <v>355.5</v>
      </c>
    </row>
    <row r="26" s="1" customFormat="1" ht="22" customHeight="1" spans="1:11">
      <c r="A26" s="36">
        <v>19</v>
      </c>
      <c r="B26" s="36" t="s">
        <v>168</v>
      </c>
      <c r="C26" s="36" t="s">
        <v>169</v>
      </c>
      <c r="D26" s="36" t="s">
        <v>137</v>
      </c>
      <c r="E26" s="36" t="s">
        <v>131</v>
      </c>
      <c r="F26" s="36" t="s">
        <v>118</v>
      </c>
      <c r="G26" s="36" t="s">
        <v>132</v>
      </c>
      <c r="H26" s="36" t="s">
        <v>170</v>
      </c>
      <c r="I26" s="37">
        <v>1778</v>
      </c>
      <c r="J26" s="37">
        <v>1778</v>
      </c>
      <c r="K26" s="37">
        <v>177.8</v>
      </c>
    </row>
    <row r="27" s="1" customFormat="1" ht="22" customHeight="1" spans="1:11">
      <c r="A27" s="38" t="s">
        <v>171</v>
      </c>
      <c r="B27" s="39"/>
      <c r="C27" s="39" t="s">
        <v>121</v>
      </c>
      <c r="D27" s="39"/>
      <c r="E27" s="39"/>
      <c r="F27" s="39"/>
      <c r="G27" s="39"/>
      <c r="H27" s="40"/>
      <c r="I27" s="37">
        <f>SUM(I11:I26)</f>
        <v>34165</v>
      </c>
      <c r="J27" s="37">
        <f>SUM(J11:J26)</f>
        <v>34165</v>
      </c>
      <c r="K27" s="37">
        <f>SUM(K11:K26)</f>
        <v>3416.5</v>
      </c>
    </row>
    <row r="28" s="1" customFormat="1" ht="22" customHeight="1" spans="1:11">
      <c r="A28" s="36">
        <v>20</v>
      </c>
      <c r="B28" s="36" t="s">
        <v>172</v>
      </c>
      <c r="C28" s="36" t="s">
        <v>173</v>
      </c>
      <c r="D28" s="36" t="s">
        <v>174</v>
      </c>
      <c r="E28" s="36" t="s">
        <v>131</v>
      </c>
      <c r="F28" s="36" t="s">
        <v>118</v>
      </c>
      <c r="G28" s="36" t="s">
        <v>132</v>
      </c>
      <c r="H28" s="36" t="s">
        <v>175</v>
      </c>
      <c r="I28" s="37">
        <v>2400</v>
      </c>
      <c r="J28" s="37">
        <v>2400</v>
      </c>
      <c r="K28" s="37">
        <v>240</v>
      </c>
    </row>
    <row r="29" s="1" customFormat="1" ht="22" customHeight="1" spans="1:11">
      <c r="A29" s="38" t="s">
        <v>176</v>
      </c>
      <c r="B29" s="39"/>
      <c r="C29" s="39" t="s">
        <v>121</v>
      </c>
      <c r="D29" s="39"/>
      <c r="E29" s="39"/>
      <c r="F29" s="39"/>
      <c r="G29" s="39"/>
      <c r="H29" s="40"/>
      <c r="I29" s="37">
        <f>I28</f>
        <v>2400</v>
      </c>
      <c r="J29" s="37">
        <f>J28</f>
        <v>2400</v>
      </c>
      <c r="K29" s="37">
        <f>K28</f>
        <v>240</v>
      </c>
    </row>
    <row r="30" s="1" customFormat="1" ht="22" customHeight="1" spans="1:11">
      <c r="A30" s="36">
        <v>21</v>
      </c>
      <c r="B30" s="36" t="s">
        <v>177</v>
      </c>
      <c r="C30" s="36" t="s">
        <v>178</v>
      </c>
      <c r="D30" s="36" t="s">
        <v>179</v>
      </c>
      <c r="E30" s="36" t="s">
        <v>131</v>
      </c>
      <c r="F30" s="36" t="s">
        <v>118</v>
      </c>
      <c r="G30" s="36" t="s">
        <v>132</v>
      </c>
      <c r="H30" s="36" t="s">
        <v>180</v>
      </c>
      <c r="I30" s="37">
        <v>3199</v>
      </c>
      <c r="J30" s="37">
        <v>3199</v>
      </c>
      <c r="K30" s="37">
        <v>319.9</v>
      </c>
    </row>
    <row r="31" s="1" customFormat="1" ht="22" customHeight="1" spans="1:11">
      <c r="A31" s="36">
        <v>22</v>
      </c>
      <c r="B31" s="36" t="s">
        <v>181</v>
      </c>
      <c r="C31" s="36" t="s">
        <v>182</v>
      </c>
      <c r="D31" s="36" t="s">
        <v>179</v>
      </c>
      <c r="E31" s="36" t="s">
        <v>131</v>
      </c>
      <c r="F31" s="36" t="s">
        <v>118</v>
      </c>
      <c r="G31" s="36" t="s">
        <v>132</v>
      </c>
      <c r="H31" s="36" t="s">
        <v>180</v>
      </c>
      <c r="I31" s="37">
        <v>6000</v>
      </c>
      <c r="J31" s="37">
        <v>6000</v>
      </c>
      <c r="K31" s="37">
        <v>600</v>
      </c>
    </row>
    <row r="32" s="1" customFormat="1" ht="22" customHeight="1" spans="1:11">
      <c r="A32" s="38" t="s">
        <v>183</v>
      </c>
      <c r="B32" s="39"/>
      <c r="C32" s="39" t="s">
        <v>121</v>
      </c>
      <c r="D32" s="39"/>
      <c r="E32" s="39"/>
      <c r="F32" s="39"/>
      <c r="G32" s="39"/>
      <c r="H32" s="40"/>
      <c r="I32" s="37">
        <f>SUM(I30:I31)</f>
        <v>9199</v>
      </c>
      <c r="J32" s="37">
        <f>SUM(J30:J31)</f>
        <v>9199</v>
      </c>
      <c r="K32" s="37">
        <f>SUM(K30:K31)</f>
        <v>919.9</v>
      </c>
    </row>
    <row r="33" s="1" customFormat="1" ht="22" customHeight="1" spans="1:11">
      <c r="A33" s="36">
        <v>23</v>
      </c>
      <c r="B33" s="36" t="s">
        <v>184</v>
      </c>
      <c r="C33" s="36" t="s">
        <v>185</v>
      </c>
      <c r="D33" s="36" t="s">
        <v>186</v>
      </c>
      <c r="E33" s="36" t="s">
        <v>131</v>
      </c>
      <c r="F33" s="36" t="s">
        <v>118</v>
      </c>
      <c r="G33" s="36" t="s">
        <v>132</v>
      </c>
      <c r="H33" s="36" t="s">
        <v>187</v>
      </c>
      <c r="I33" s="37">
        <v>4500</v>
      </c>
      <c r="J33" s="37">
        <v>4500</v>
      </c>
      <c r="K33" s="37">
        <v>450</v>
      </c>
    </row>
    <row r="34" s="1" customFormat="1" ht="22" customHeight="1" spans="1:11">
      <c r="A34" s="36">
        <v>24</v>
      </c>
      <c r="B34" s="36" t="s">
        <v>188</v>
      </c>
      <c r="C34" s="36" t="s">
        <v>189</v>
      </c>
      <c r="D34" s="36" t="s">
        <v>186</v>
      </c>
      <c r="E34" s="36" t="s">
        <v>131</v>
      </c>
      <c r="F34" s="36" t="s">
        <v>118</v>
      </c>
      <c r="G34" s="36" t="s">
        <v>132</v>
      </c>
      <c r="H34" s="36" t="s">
        <v>187</v>
      </c>
      <c r="I34" s="37">
        <v>1150</v>
      </c>
      <c r="J34" s="37">
        <v>1150</v>
      </c>
      <c r="K34" s="37">
        <v>115</v>
      </c>
    </row>
    <row r="35" s="1" customFormat="1" ht="22" customHeight="1" spans="1:11">
      <c r="A35" s="36">
        <v>25</v>
      </c>
      <c r="B35" s="36" t="s">
        <v>190</v>
      </c>
      <c r="C35" s="36" t="s">
        <v>191</v>
      </c>
      <c r="D35" s="36" t="s">
        <v>186</v>
      </c>
      <c r="E35" s="36" t="s">
        <v>131</v>
      </c>
      <c r="F35" s="36" t="s">
        <v>118</v>
      </c>
      <c r="G35" s="36" t="s">
        <v>132</v>
      </c>
      <c r="H35" s="36" t="s">
        <v>187</v>
      </c>
      <c r="I35" s="37">
        <v>1980</v>
      </c>
      <c r="J35" s="37">
        <v>1980</v>
      </c>
      <c r="K35" s="37">
        <v>198</v>
      </c>
    </row>
    <row r="36" s="1" customFormat="1" ht="22" customHeight="1" spans="1:11">
      <c r="A36" s="36">
        <v>26</v>
      </c>
      <c r="B36" s="36" t="s">
        <v>192</v>
      </c>
      <c r="C36" s="36" t="s">
        <v>193</v>
      </c>
      <c r="D36" s="36" t="s">
        <v>186</v>
      </c>
      <c r="E36" s="36" t="s">
        <v>131</v>
      </c>
      <c r="F36" s="36" t="s">
        <v>118</v>
      </c>
      <c r="G36" s="36" t="s">
        <v>132</v>
      </c>
      <c r="H36" s="36" t="s">
        <v>187</v>
      </c>
      <c r="I36" s="37">
        <v>5200</v>
      </c>
      <c r="J36" s="37">
        <v>5200</v>
      </c>
      <c r="K36" s="37">
        <v>520</v>
      </c>
    </row>
    <row r="37" s="1" customFormat="1" ht="22" customHeight="1" spans="1:11">
      <c r="A37" s="36">
        <v>27</v>
      </c>
      <c r="B37" s="36" t="s">
        <v>128</v>
      </c>
      <c r="C37" s="36" t="s">
        <v>194</v>
      </c>
      <c r="D37" s="36" t="s">
        <v>186</v>
      </c>
      <c r="E37" s="36" t="s">
        <v>131</v>
      </c>
      <c r="F37" s="36" t="s">
        <v>118</v>
      </c>
      <c r="G37" s="36" t="s">
        <v>132</v>
      </c>
      <c r="H37" s="36" t="s">
        <v>187</v>
      </c>
      <c r="I37" s="37">
        <v>1500</v>
      </c>
      <c r="J37" s="37">
        <v>1500</v>
      </c>
      <c r="K37" s="37">
        <v>150</v>
      </c>
    </row>
    <row r="38" s="1" customFormat="1" ht="22" customHeight="1" spans="1:11">
      <c r="A38" s="36">
        <v>28</v>
      </c>
      <c r="B38" s="36" t="s">
        <v>195</v>
      </c>
      <c r="C38" s="36" t="s">
        <v>196</v>
      </c>
      <c r="D38" s="36" t="s">
        <v>186</v>
      </c>
      <c r="E38" s="36" t="s">
        <v>131</v>
      </c>
      <c r="F38" s="36" t="s">
        <v>118</v>
      </c>
      <c r="G38" s="36" t="s">
        <v>132</v>
      </c>
      <c r="H38" s="36" t="s">
        <v>187</v>
      </c>
      <c r="I38" s="37">
        <v>1222</v>
      </c>
      <c r="J38" s="37">
        <v>1222</v>
      </c>
      <c r="K38" s="37">
        <v>122.2</v>
      </c>
    </row>
    <row r="39" s="1" customFormat="1" ht="22" customHeight="1" spans="1:11">
      <c r="A39" s="36">
        <v>29</v>
      </c>
      <c r="B39" s="36" t="s">
        <v>197</v>
      </c>
      <c r="C39" s="36" t="s">
        <v>198</v>
      </c>
      <c r="D39" s="36" t="s">
        <v>186</v>
      </c>
      <c r="E39" s="36" t="s">
        <v>131</v>
      </c>
      <c r="F39" s="36" t="s">
        <v>118</v>
      </c>
      <c r="G39" s="36" t="s">
        <v>132</v>
      </c>
      <c r="H39" s="36" t="s">
        <v>187</v>
      </c>
      <c r="I39" s="37">
        <v>950</v>
      </c>
      <c r="J39" s="37">
        <v>950</v>
      </c>
      <c r="K39" s="37">
        <v>95</v>
      </c>
    </row>
    <row r="40" s="1" customFormat="1" ht="22" customHeight="1" spans="1:11">
      <c r="A40" s="36">
        <v>30</v>
      </c>
      <c r="B40" s="36" t="s">
        <v>199</v>
      </c>
      <c r="C40" s="36" t="s">
        <v>200</v>
      </c>
      <c r="D40" s="36" t="s">
        <v>186</v>
      </c>
      <c r="E40" s="36" t="s">
        <v>131</v>
      </c>
      <c r="F40" s="36" t="s">
        <v>118</v>
      </c>
      <c r="G40" s="36" t="s">
        <v>132</v>
      </c>
      <c r="H40" s="36" t="s">
        <v>187</v>
      </c>
      <c r="I40" s="37">
        <v>750</v>
      </c>
      <c r="J40" s="37">
        <v>750</v>
      </c>
      <c r="K40" s="37">
        <v>75</v>
      </c>
    </row>
    <row r="41" s="1" customFormat="1" ht="22" customHeight="1" spans="1:11">
      <c r="A41" s="36">
        <v>31</v>
      </c>
      <c r="B41" s="36" t="s">
        <v>201</v>
      </c>
      <c r="C41" s="36" t="s">
        <v>202</v>
      </c>
      <c r="D41" s="36" t="s">
        <v>186</v>
      </c>
      <c r="E41" s="36" t="s">
        <v>131</v>
      </c>
      <c r="F41" s="36" t="s">
        <v>118</v>
      </c>
      <c r="G41" s="36" t="s">
        <v>132</v>
      </c>
      <c r="H41" s="36" t="s">
        <v>187</v>
      </c>
      <c r="I41" s="37">
        <v>1500</v>
      </c>
      <c r="J41" s="37">
        <v>1500</v>
      </c>
      <c r="K41" s="37">
        <v>150</v>
      </c>
    </row>
    <row r="42" s="1" customFormat="1" ht="22" customHeight="1" spans="1:11">
      <c r="A42" s="36">
        <v>32</v>
      </c>
      <c r="B42" s="36" t="s">
        <v>203</v>
      </c>
      <c r="C42" s="36" t="s">
        <v>204</v>
      </c>
      <c r="D42" s="36" t="s">
        <v>186</v>
      </c>
      <c r="E42" s="36" t="s">
        <v>131</v>
      </c>
      <c r="F42" s="36" t="s">
        <v>118</v>
      </c>
      <c r="G42" s="36" t="s">
        <v>132</v>
      </c>
      <c r="H42" s="36" t="s">
        <v>187</v>
      </c>
      <c r="I42" s="37">
        <v>900</v>
      </c>
      <c r="J42" s="37">
        <v>900</v>
      </c>
      <c r="K42" s="37">
        <v>90</v>
      </c>
    </row>
    <row r="43" s="1" customFormat="1" ht="22" customHeight="1" spans="1:11">
      <c r="A43" s="36">
        <v>33</v>
      </c>
      <c r="B43" s="36" t="s">
        <v>205</v>
      </c>
      <c r="C43" s="36" t="s">
        <v>206</v>
      </c>
      <c r="D43" s="36" t="s">
        <v>186</v>
      </c>
      <c r="E43" s="36" t="s">
        <v>131</v>
      </c>
      <c r="F43" s="36" t="s">
        <v>118</v>
      </c>
      <c r="G43" s="36" t="s">
        <v>132</v>
      </c>
      <c r="H43" s="36" t="s">
        <v>187</v>
      </c>
      <c r="I43" s="37">
        <v>1000</v>
      </c>
      <c r="J43" s="37">
        <v>1000</v>
      </c>
      <c r="K43" s="37">
        <v>100</v>
      </c>
    </row>
    <row r="44" s="1" customFormat="1" ht="22" customHeight="1" spans="1:11">
      <c r="A44" s="36">
        <v>34</v>
      </c>
      <c r="B44" s="36" t="s">
        <v>207</v>
      </c>
      <c r="C44" s="36" t="s">
        <v>208</v>
      </c>
      <c r="D44" s="36" t="s">
        <v>186</v>
      </c>
      <c r="E44" s="36" t="s">
        <v>131</v>
      </c>
      <c r="F44" s="36" t="s">
        <v>118</v>
      </c>
      <c r="G44" s="36" t="s">
        <v>132</v>
      </c>
      <c r="H44" s="36" t="s">
        <v>187</v>
      </c>
      <c r="I44" s="37">
        <v>750</v>
      </c>
      <c r="J44" s="37">
        <v>750</v>
      </c>
      <c r="K44" s="37">
        <v>75</v>
      </c>
    </row>
    <row r="45" s="1" customFormat="1" ht="22" customHeight="1" spans="1:11">
      <c r="A45" s="36">
        <v>35</v>
      </c>
      <c r="B45" s="36" t="s">
        <v>209</v>
      </c>
      <c r="C45" s="36" t="s">
        <v>210</v>
      </c>
      <c r="D45" s="36" t="s">
        <v>186</v>
      </c>
      <c r="E45" s="36" t="s">
        <v>131</v>
      </c>
      <c r="F45" s="36" t="s">
        <v>118</v>
      </c>
      <c r="G45" s="36" t="s">
        <v>132</v>
      </c>
      <c r="H45" s="36" t="s">
        <v>187</v>
      </c>
      <c r="I45" s="37">
        <v>1150</v>
      </c>
      <c r="J45" s="37">
        <v>1150</v>
      </c>
      <c r="K45" s="37">
        <v>115</v>
      </c>
    </row>
    <row r="46" s="1" customFormat="1" ht="22" customHeight="1" spans="1:11">
      <c r="A46" s="36">
        <v>36</v>
      </c>
      <c r="B46" s="36" t="s">
        <v>211</v>
      </c>
      <c r="C46" s="36" t="s">
        <v>212</v>
      </c>
      <c r="D46" s="36" t="s">
        <v>186</v>
      </c>
      <c r="E46" s="36" t="s">
        <v>131</v>
      </c>
      <c r="F46" s="36" t="s">
        <v>118</v>
      </c>
      <c r="G46" s="36" t="s">
        <v>132</v>
      </c>
      <c r="H46" s="36" t="s">
        <v>187</v>
      </c>
      <c r="I46" s="37">
        <v>1300</v>
      </c>
      <c r="J46" s="37">
        <v>1300</v>
      </c>
      <c r="K46" s="37">
        <v>130</v>
      </c>
    </row>
    <row r="47" s="1" customFormat="1" ht="22" customHeight="1" spans="1:11">
      <c r="A47" s="36">
        <v>37</v>
      </c>
      <c r="B47" s="36" t="s">
        <v>213</v>
      </c>
      <c r="C47" s="36" t="s">
        <v>214</v>
      </c>
      <c r="D47" s="36" t="s">
        <v>186</v>
      </c>
      <c r="E47" s="36" t="s">
        <v>131</v>
      </c>
      <c r="F47" s="36" t="s">
        <v>118</v>
      </c>
      <c r="G47" s="36" t="s">
        <v>132</v>
      </c>
      <c r="H47" s="36" t="s">
        <v>187</v>
      </c>
      <c r="I47" s="37">
        <v>1150</v>
      </c>
      <c r="J47" s="37">
        <v>1150</v>
      </c>
      <c r="K47" s="37">
        <v>115</v>
      </c>
    </row>
    <row r="48" s="1" customFormat="1" ht="22" customHeight="1" spans="1:11">
      <c r="A48" s="36">
        <v>38</v>
      </c>
      <c r="B48" s="36" t="s">
        <v>215</v>
      </c>
      <c r="C48" s="36" t="s">
        <v>216</v>
      </c>
      <c r="D48" s="36" t="s">
        <v>186</v>
      </c>
      <c r="E48" s="36" t="s">
        <v>131</v>
      </c>
      <c r="F48" s="36" t="s">
        <v>118</v>
      </c>
      <c r="G48" s="36" t="s">
        <v>132</v>
      </c>
      <c r="H48" s="36" t="s">
        <v>187</v>
      </c>
      <c r="I48" s="37">
        <v>1050</v>
      </c>
      <c r="J48" s="37">
        <v>1050</v>
      </c>
      <c r="K48" s="37">
        <v>105</v>
      </c>
    </row>
    <row r="49" s="1" customFormat="1" ht="22" customHeight="1" spans="1:11">
      <c r="A49" s="36">
        <v>39</v>
      </c>
      <c r="B49" s="36" t="s">
        <v>217</v>
      </c>
      <c r="C49" s="36" t="s">
        <v>218</v>
      </c>
      <c r="D49" s="36" t="s">
        <v>186</v>
      </c>
      <c r="E49" s="36" t="s">
        <v>131</v>
      </c>
      <c r="F49" s="36" t="s">
        <v>118</v>
      </c>
      <c r="G49" s="36" t="s">
        <v>132</v>
      </c>
      <c r="H49" s="36" t="s">
        <v>187</v>
      </c>
      <c r="I49" s="37">
        <v>2680</v>
      </c>
      <c r="J49" s="37">
        <v>2680</v>
      </c>
      <c r="K49" s="37">
        <v>268</v>
      </c>
    </row>
    <row r="50" s="1" customFormat="1" ht="22" customHeight="1" spans="1:11">
      <c r="A50" s="36">
        <v>40</v>
      </c>
      <c r="B50" s="36" t="s">
        <v>219</v>
      </c>
      <c r="C50" s="36" t="s">
        <v>220</v>
      </c>
      <c r="D50" s="36" t="s">
        <v>186</v>
      </c>
      <c r="E50" s="36" t="s">
        <v>131</v>
      </c>
      <c r="F50" s="36" t="s">
        <v>118</v>
      </c>
      <c r="G50" s="36" t="s">
        <v>132</v>
      </c>
      <c r="H50" s="36" t="s">
        <v>187</v>
      </c>
      <c r="I50" s="37">
        <v>1500</v>
      </c>
      <c r="J50" s="37">
        <v>1500</v>
      </c>
      <c r="K50" s="37">
        <v>150</v>
      </c>
    </row>
    <row r="51" s="1" customFormat="1" ht="22" customHeight="1" spans="1:11">
      <c r="A51" s="36">
        <v>41</v>
      </c>
      <c r="B51" s="36" t="s">
        <v>221</v>
      </c>
      <c r="C51" s="36" t="s">
        <v>222</v>
      </c>
      <c r="D51" s="36" t="s">
        <v>186</v>
      </c>
      <c r="E51" s="36" t="s">
        <v>131</v>
      </c>
      <c r="F51" s="36" t="s">
        <v>118</v>
      </c>
      <c r="G51" s="36" t="s">
        <v>132</v>
      </c>
      <c r="H51" s="36" t="s">
        <v>187</v>
      </c>
      <c r="I51" s="37">
        <v>750</v>
      </c>
      <c r="J51" s="37">
        <v>750</v>
      </c>
      <c r="K51" s="37">
        <v>75</v>
      </c>
    </row>
    <row r="52" s="1" customFormat="1" ht="22" customHeight="1" spans="1:11">
      <c r="A52" s="36">
        <v>42</v>
      </c>
      <c r="B52" s="36" t="s">
        <v>223</v>
      </c>
      <c r="C52" s="36" t="s">
        <v>224</v>
      </c>
      <c r="D52" s="36" t="s">
        <v>186</v>
      </c>
      <c r="E52" s="36" t="s">
        <v>131</v>
      </c>
      <c r="F52" s="36" t="s">
        <v>118</v>
      </c>
      <c r="G52" s="36" t="s">
        <v>132</v>
      </c>
      <c r="H52" s="36" t="s">
        <v>187</v>
      </c>
      <c r="I52" s="37">
        <v>1500</v>
      </c>
      <c r="J52" s="37">
        <v>1500</v>
      </c>
      <c r="K52" s="37">
        <v>150</v>
      </c>
    </row>
    <row r="53" s="1" customFormat="1" ht="22" customHeight="1" spans="1:11">
      <c r="A53" s="36">
        <v>43</v>
      </c>
      <c r="B53" s="36" t="s">
        <v>225</v>
      </c>
      <c r="C53" s="36" t="s">
        <v>226</v>
      </c>
      <c r="D53" s="36" t="s">
        <v>186</v>
      </c>
      <c r="E53" s="36" t="s">
        <v>131</v>
      </c>
      <c r="F53" s="36" t="s">
        <v>118</v>
      </c>
      <c r="G53" s="36" t="s">
        <v>132</v>
      </c>
      <c r="H53" s="36" t="s">
        <v>187</v>
      </c>
      <c r="I53" s="37">
        <v>1000</v>
      </c>
      <c r="J53" s="37">
        <v>1000</v>
      </c>
      <c r="K53" s="37">
        <v>100</v>
      </c>
    </row>
    <row r="54" s="1" customFormat="1" ht="22" customHeight="1" spans="1:11">
      <c r="A54" s="36">
        <v>44</v>
      </c>
      <c r="B54" s="36" t="s">
        <v>227</v>
      </c>
      <c r="C54" s="36" t="s">
        <v>228</v>
      </c>
      <c r="D54" s="36" t="s">
        <v>186</v>
      </c>
      <c r="E54" s="36" t="s">
        <v>131</v>
      </c>
      <c r="F54" s="36" t="s">
        <v>118</v>
      </c>
      <c r="G54" s="36" t="s">
        <v>132</v>
      </c>
      <c r="H54" s="36" t="s">
        <v>187</v>
      </c>
      <c r="I54" s="37">
        <v>3100</v>
      </c>
      <c r="J54" s="37">
        <v>3100</v>
      </c>
      <c r="K54" s="37">
        <v>310</v>
      </c>
    </row>
    <row r="55" s="1" customFormat="1" ht="22" customHeight="1" spans="1:11">
      <c r="A55" s="36">
        <v>45</v>
      </c>
      <c r="B55" s="36" t="s">
        <v>229</v>
      </c>
      <c r="C55" s="36" t="s">
        <v>230</v>
      </c>
      <c r="D55" s="36" t="s">
        <v>186</v>
      </c>
      <c r="E55" s="36" t="s">
        <v>131</v>
      </c>
      <c r="F55" s="36" t="s">
        <v>118</v>
      </c>
      <c r="G55" s="36" t="s">
        <v>132</v>
      </c>
      <c r="H55" s="36" t="s">
        <v>187</v>
      </c>
      <c r="I55" s="37">
        <v>1500</v>
      </c>
      <c r="J55" s="37">
        <v>1500</v>
      </c>
      <c r="K55" s="37">
        <v>150</v>
      </c>
    </row>
    <row r="56" s="1" customFormat="1" ht="22" customHeight="1" spans="1:11">
      <c r="A56" s="36">
        <v>46</v>
      </c>
      <c r="B56" s="36" t="s">
        <v>231</v>
      </c>
      <c r="C56" s="36" t="s">
        <v>232</v>
      </c>
      <c r="D56" s="36" t="s">
        <v>186</v>
      </c>
      <c r="E56" s="36" t="s">
        <v>131</v>
      </c>
      <c r="F56" s="36" t="s">
        <v>118</v>
      </c>
      <c r="G56" s="36" t="s">
        <v>132</v>
      </c>
      <c r="H56" s="36" t="s">
        <v>187</v>
      </c>
      <c r="I56" s="37">
        <v>1150</v>
      </c>
      <c r="J56" s="37">
        <v>1150</v>
      </c>
      <c r="K56" s="37">
        <v>115</v>
      </c>
    </row>
    <row r="57" s="1" customFormat="1" ht="22" customHeight="1" spans="1:11">
      <c r="A57" s="36">
        <v>47</v>
      </c>
      <c r="B57" s="36" t="s">
        <v>233</v>
      </c>
      <c r="C57" s="36" t="s">
        <v>234</v>
      </c>
      <c r="D57" s="36" t="s">
        <v>186</v>
      </c>
      <c r="E57" s="36" t="s">
        <v>131</v>
      </c>
      <c r="F57" s="36" t="s">
        <v>118</v>
      </c>
      <c r="G57" s="36" t="s">
        <v>132</v>
      </c>
      <c r="H57" s="36" t="s">
        <v>187</v>
      </c>
      <c r="I57" s="37">
        <v>1200</v>
      </c>
      <c r="J57" s="37">
        <v>1200</v>
      </c>
      <c r="K57" s="37">
        <v>120</v>
      </c>
    </row>
    <row r="58" s="1" customFormat="1" ht="22" customHeight="1" spans="1:11">
      <c r="A58" s="36">
        <v>48</v>
      </c>
      <c r="B58" s="36" t="s">
        <v>235</v>
      </c>
      <c r="C58" s="36" t="s">
        <v>236</v>
      </c>
      <c r="D58" s="36" t="s">
        <v>186</v>
      </c>
      <c r="E58" s="36" t="s">
        <v>131</v>
      </c>
      <c r="F58" s="36" t="s">
        <v>118</v>
      </c>
      <c r="G58" s="36" t="s">
        <v>132</v>
      </c>
      <c r="H58" s="36" t="s">
        <v>187</v>
      </c>
      <c r="I58" s="37">
        <v>1368</v>
      </c>
      <c r="J58" s="37">
        <v>1368</v>
      </c>
      <c r="K58" s="37">
        <v>136.8</v>
      </c>
    </row>
    <row r="59" s="1" customFormat="1" ht="22" customHeight="1" spans="1:11">
      <c r="A59" s="36">
        <v>49</v>
      </c>
      <c r="B59" s="36" t="s">
        <v>237</v>
      </c>
      <c r="C59" s="36" t="s">
        <v>238</v>
      </c>
      <c r="D59" s="36" t="s">
        <v>186</v>
      </c>
      <c r="E59" s="36" t="s">
        <v>131</v>
      </c>
      <c r="F59" s="36" t="s">
        <v>118</v>
      </c>
      <c r="G59" s="36" t="s">
        <v>132</v>
      </c>
      <c r="H59" s="36" t="s">
        <v>187</v>
      </c>
      <c r="I59" s="37">
        <v>1200</v>
      </c>
      <c r="J59" s="37">
        <v>1200</v>
      </c>
      <c r="K59" s="37">
        <v>120</v>
      </c>
    </row>
    <row r="60" s="1" customFormat="1" ht="22" customHeight="1" spans="1:11">
      <c r="A60" s="36">
        <v>50</v>
      </c>
      <c r="B60" s="36" t="s">
        <v>239</v>
      </c>
      <c r="C60" s="36" t="s">
        <v>240</v>
      </c>
      <c r="D60" s="36" t="s">
        <v>186</v>
      </c>
      <c r="E60" s="36" t="s">
        <v>131</v>
      </c>
      <c r="F60" s="36" t="s">
        <v>118</v>
      </c>
      <c r="G60" s="36" t="s">
        <v>132</v>
      </c>
      <c r="H60" s="36" t="s">
        <v>187</v>
      </c>
      <c r="I60" s="37">
        <v>900</v>
      </c>
      <c r="J60" s="37">
        <v>900</v>
      </c>
      <c r="K60" s="37">
        <v>90</v>
      </c>
    </row>
    <row r="61" s="1" customFormat="1" ht="22" customHeight="1" spans="1:11">
      <c r="A61" s="36">
        <v>51</v>
      </c>
      <c r="B61" s="36" t="s">
        <v>241</v>
      </c>
      <c r="C61" s="36" t="s">
        <v>242</v>
      </c>
      <c r="D61" s="36" t="s">
        <v>186</v>
      </c>
      <c r="E61" s="36" t="s">
        <v>131</v>
      </c>
      <c r="F61" s="36" t="s">
        <v>118</v>
      </c>
      <c r="G61" s="36" t="s">
        <v>132</v>
      </c>
      <c r="H61" s="36" t="s">
        <v>187</v>
      </c>
      <c r="I61" s="37">
        <v>600</v>
      </c>
      <c r="J61" s="37">
        <v>600</v>
      </c>
      <c r="K61" s="37">
        <v>60</v>
      </c>
    </row>
    <row r="62" s="1" customFormat="1" ht="22" customHeight="1" spans="1:11">
      <c r="A62" s="36">
        <v>52</v>
      </c>
      <c r="B62" s="36" t="s">
        <v>243</v>
      </c>
      <c r="C62" s="36" t="s">
        <v>244</v>
      </c>
      <c r="D62" s="36" t="s">
        <v>186</v>
      </c>
      <c r="E62" s="36" t="s">
        <v>131</v>
      </c>
      <c r="F62" s="36" t="s">
        <v>118</v>
      </c>
      <c r="G62" s="36" t="s">
        <v>132</v>
      </c>
      <c r="H62" s="36" t="s">
        <v>187</v>
      </c>
      <c r="I62" s="37">
        <v>1250</v>
      </c>
      <c r="J62" s="37">
        <v>1250</v>
      </c>
      <c r="K62" s="37">
        <v>125</v>
      </c>
    </row>
    <row r="63" s="1" customFormat="1" ht="22" customHeight="1" spans="1:11">
      <c r="A63" s="38" t="s">
        <v>245</v>
      </c>
      <c r="B63" s="39"/>
      <c r="C63" s="39" t="s">
        <v>121</v>
      </c>
      <c r="D63" s="39"/>
      <c r="E63" s="39"/>
      <c r="F63" s="39"/>
      <c r="G63" s="39"/>
      <c r="H63" s="40"/>
      <c r="I63" s="37">
        <f>SUM(I33:I62)</f>
        <v>45750</v>
      </c>
      <c r="J63" s="37">
        <f>SUM(J33:J62)</f>
        <v>45750</v>
      </c>
      <c r="K63" s="37">
        <f>SUM(K33:K62)</f>
        <v>4575</v>
      </c>
    </row>
    <row r="64" s="1" customFormat="1" ht="22" customHeight="1" spans="1:11">
      <c r="A64" s="36">
        <v>53</v>
      </c>
      <c r="B64" s="36" t="s">
        <v>246</v>
      </c>
      <c r="C64" s="36" t="s">
        <v>247</v>
      </c>
      <c r="D64" s="36" t="s">
        <v>248</v>
      </c>
      <c r="E64" s="36" t="s">
        <v>131</v>
      </c>
      <c r="F64" s="36" t="s">
        <v>118</v>
      </c>
      <c r="G64" s="36" t="s">
        <v>132</v>
      </c>
      <c r="H64" s="36" t="s">
        <v>249</v>
      </c>
      <c r="I64" s="37">
        <v>2431</v>
      </c>
      <c r="J64" s="37">
        <v>2431</v>
      </c>
      <c r="K64" s="37">
        <v>243.1</v>
      </c>
    </row>
    <row r="65" s="1" customFormat="1" ht="22" customHeight="1" spans="1:11">
      <c r="A65" s="36">
        <v>54</v>
      </c>
      <c r="B65" s="36" t="s">
        <v>250</v>
      </c>
      <c r="C65" s="36" t="s">
        <v>251</v>
      </c>
      <c r="D65" s="36" t="s">
        <v>248</v>
      </c>
      <c r="E65" s="36" t="s">
        <v>131</v>
      </c>
      <c r="F65" s="36" t="s">
        <v>118</v>
      </c>
      <c r="G65" s="36" t="s">
        <v>132</v>
      </c>
      <c r="H65" s="36" t="s">
        <v>249</v>
      </c>
      <c r="I65" s="37">
        <v>1599</v>
      </c>
      <c r="J65" s="37">
        <v>1599</v>
      </c>
      <c r="K65" s="37">
        <v>159.9</v>
      </c>
    </row>
    <row r="66" s="1" customFormat="1" ht="22" customHeight="1" spans="1:11">
      <c r="A66" s="36">
        <v>55</v>
      </c>
      <c r="B66" s="36" t="s">
        <v>252</v>
      </c>
      <c r="C66" s="36" t="s">
        <v>253</v>
      </c>
      <c r="D66" s="36" t="s">
        <v>248</v>
      </c>
      <c r="E66" s="36" t="s">
        <v>131</v>
      </c>
      <c r="F66" s="36" t="s">
        <v>118</v>
      </c>
      <c r="G66" s="36" t="s">
        <v>132</v>
      </c>
      <c r="H66" s="36" t="s">
        <v>249</v>
      </c>
      <c r="I66" s="37">
        <v>1299</v>
      </c>
      <c r="J66" s="37">
        <v>1299</v>
      </c>
      <c r="K66" s="37">
        <v>129.9</v>
      </c>
    </row>
    <row r="67" s="1" customFormat="1" ht="22" customHeight="1" spans="1:11">
      <c r="A67" s="36">
        <v>56</v>
      </c>
      <c r="B67" s="36" t="s">
        <v>254</v>
      </c>
      <c r="C67" s="36" t="s">
        <v>255</v>
      </c>
      <c r="D67" s="36" t="s">
        <v>248</v>
      </c>
      <c r="E67" s="36" t="s">
        <v>131</v>
      </c>
      <c r="F67" s="36" t="s">
        <v>118</v>
      </c>
      <c r="G67" s="36" t="s">
        <v>132</v>
      </c>
      <c r="H67" s="36" t="s">
        <v>175</v>
      </c>
      <c r="I67" s="37">
        <v>2099</v>
      </c>
      <c r="J67" s="37">
        <v>2099</v>
      </c>
      <c r="K67" s="37">
        <v>209.9</v>
      </c>
    </row>
    <row r="68" s="1" customFormat="1" ht="22" customHeight="1" spans="1:11">
      <c r="A68" s="36">
        <v>57</v>
      </c>
      <c r="B68" s="36" t="s">
        <v>256</v>
      </c>
      <c r="C68" s="36" t="s">
        <v>257</v>
      </c>
      <c r="D68" s="36" t="s">
        <v>248</v>
      </c>
      <c r="E68" s="36" t="s">
        <v>131</v>
      </c>
      <c r="F68" s="36" t="s">
        <v>118</v>
      </c>
      <c r="G68" s="36" t="s">
        <v>132</v>
      </c>
      <c r="H68" s="36" t="s">
        <v>175</v>
      </c>
      <c r="I68" s="37">
        <v>3359</v>
      </c>
      <c r="J68" s="37">
        <v>3359</v>
      </c>
      <c r="K68" s="37">
        <v>335.9</v>
      </c>
    </row>
    <row r="69" s="1" customFormat="1" ht="22" customHeight="1" spans="1:11">
      <c r="A69" s="36">
        <v>58</v>
      </c>
      <c r="B69" s="36" t="s">
        <v>258</v>
      </c>
      <c r="C69" s="36" t="s">
        <v>259</v>
      </c>
      <c r="D69" s="36" t="s">
        <v>248</v>
      </c>
      <c r="E69" s="36" t="s">
        <v>131</v>
      </c>
      <c r="F69" s="36" t="s">
        <v>118</v>
      </c>
      <c r="G69" s="36" t="s">
        <v>132</v>
      </c>
      <c r="H69" s="36" t="s">
        <v>175</v>
      </c>
      <c r="I69" s="37">
        <v>2599</v>
      </c>
      <c r="J69" s="37">
        <v>2599</v>
      </c>
      <c r="K69" s="37">
        <v>259.9</v>
      </c>
    </row>
    <row r="70" s="1" customFormat="1" ht="22" customHeight="1" spans="1:11">
      <c r="A70" s="36">
        <v>59</v>
      </c>
      <c r="B70" s="36" t="s">
        <v>260</v>
      </c>
      <c r="C70" s="36" t="s">
        <v>261</v>
      </c>
      <c r="D70" s="36" t="s">
        <v>248</v>
      </c>
      <c r="E70" s="36" t="s">
        <v>131</v>
      </c>
      <c r="F70" s="36" t="s">
        <v>118</v>
      </c>
      <c r="G70" s="36" t="s">
        <v>132</v>
      </c>
      <c r="H70" s="36" t="s">
        <v>175</v>
      </c>
      <c r="I70" s="37">
        <v>3499</v>
      </c>
      <c r="J70" s="37">
        <v>3499</v>
      </c>
      <c r="K70" s="37">
        <v>349.9</v>
      </c>
    </row>
    <row r="71" s="1" customFormat="1" ht="22" customHeight="1" spans="1:11">
      <c r="A71" s="36">
        <v>60</v>
      </c>
      <c r="B71" s="36" t="s">
        <v>262</v>
      </c>
      <c r="C71" s="36" t="s">
        <v>263</v>
      </c>
      <c r="D71" s="36" t="s">
        <v>248</v>
      </c>
      <c r="E71" s="36" t="s">
        <v>131</v>
      </c>
      <c r="F71" s="36" t="s">
        <v>118</v>
      </c>
      <c r="G71" s="36" t="s">
        <v>132</v>
      </c>
      <c r="H71" s="36" t="s">
        <v>175</v>
      </c>
      <c r="I71" s="37">
        <v>2099</v>
      </c>
      <c r="J71" s="37">
        <v>2099</v>
      </c>
      <c r="K71" s="37">
        <v>209.9</v>
      </c>
    </row>
    <row r="72" s="1" customFormat="1" ht="22" customHeight="1" spans="1:11">
      <c r="A72" s="36">
        <v>61</v>
      </c>
      <c r="B72" s="36" t="s">
        <v>264</v>
      </c>
      <c r="C72" s="36" t="s">
        <v>265</v>
      </c>
      <c r="D72" s="36" t="s">
        <v>248</v>
      </c>
      <c r="E72" s="36" t="s">
        <v>131</v>
      </c>
      <c r="F72" s="36" t="s">
        <v>118</v>
      </c>
      <c r="G72" s="36" t="s">
        <v>132</v>
      </c>
      <c r="H72" s="36" t="s">
        <v>175</v>
      </c>
      <c r="I72" s="37">
        <v>2299</v>
      </c>
      <c r="J72" s="37">
        <v>2299</v>
      </c>
      <c r="K72" s="37">
        <v>229.9</v>
      </c>
    </row>
    <row r="73" s="1" customFormat="1" ht="22" customHeight="1" spans="1:11">
      <c r="A73" s="36">
        <v>62</v>
      </c>
      <c r="B73" s="36" t="s">
        <v>266</v>
      </c>
      <c r="C73" s="36" t="s">
        <v>267</v>
      </c>
      <c r="D73" s="36" t="s">
        <v>248</v>
      </c>
      <c r="E73" s="36" t="s">
        <v>131</v>
      </c>
      <c r="F73" s="36" t="s">
        <v>118</v>
      </c>
      <c r="G73" s="36" t="s">
        <v>132</v>
      </c>
      <c r="H73" s="36" t="s">
        <v>175</v>
      </c>
      <c r="I73" s="37">
        <v>3359</v>
      </c>
      <c r="J73" s="37">
        <v>3359</v>
      </c>
      <c r="K73" s="37">
        <v>335.9</v>
      </c>
    </row>
    <row r="74" s="1" customFormat="1" ht="22" customHeight="1" spans="1:11">
      <c r="A74" s="38" t="s">
        <v>268</v>
      </c>
      <c r="B74" s="39"/>
      <c r="C74" s="39" t="s">
        <v>121</v>
      </c>
      <c r="D74" s="39"/>
      <c r="E74" s="39"/>
      <c r="F74" s="39"/>
      <c r="G74" s="39"/>
      <c r="H74" s="40"/>
      <c r="I74" s="37">
        <f>SUM(I64:I73)</f>
        <v>24642</v>
      </c>
      <c r="J74" s="37">
        <f>SUM(J64:J73)</f>
        <v>24642</v>
      </c>
      <c r="K74" s="37">
        <f>SUM(K64:K73)</f>
        <v>2464.2</v>
      </c>
    </row>
    <row r="75" s="1" customFormat="1" ht="22" customHeight="1" spans="1:11">
      <c r="A75" s="36">
        <v>63</v>
      </c>
      <c r="B75" s="36" t="s">
        <v>269</v>
      </c>
      <c r="C75" s="36" t="s">
        <v>270</v>
      </c>
      <c r="D75" s="36" t="s">
        <v>271</v>
      </c>
      <c r="E75" s="36" t="s">
        <v>131</v>
      </c>
      <c r="F75" s="36" t="s">
        <v>118</v>
      </c>
      <c r="G75" s="36" t="s">
        <v>132</v>
      </c>
      <c r="H75" s="36" t="s">
        <v>175</v>
      </c>
      <c r="I75" s="37">
        <v>1700</v>
      </c>
      <c r="J75" s="37">
        <v>1700</v>
      </c>
      <c r="K75" s="37">
        <v>170</v>
      </c>
    </row>
    <row r="76" s="1" customFormat="1" ht="22" customHeight="1" spans="1:11">
      <c r="A76" s="36">
        <v>64</v>
      </c>
      <c r="B76" s="36" t="s">
        <v>272</v>
      </c>
      <c r="C76" s="36" t="s">
        <v>273</v>
      </c>
      <c r="D76" s="36" t="s">
        <v>271</v>
      </c>
      <c r="E76" s="36" t="s">
        <v>131</v>
      </c>
      <c r="F76" s="36" t="s">
        <v>118</v>
      </c>
      <c r="G76" s="36" t="s">
        <v>132</v>
      </c>
      <c r="H76" s="36" t="s">
        <v>274</v>
      </c>
      <c r="I76" s="37">
        <v>1500</v>
      </c>
      <c r="J76" s="37">
        <v>1500</v>
      </c>
      <c r="K76" s="37">
        <v>150</v>
      </c>
    </row>
    <row r="77" s="1" customFormat="1" ht="22" customHeight="1" spans="1:11">
      <c r="A77" s="38" t="s">
        <v>275</v>
      </c>
      <c r="B77" s="39"/>
      <c r="C77" s="39" t="s">
        <v>121</v>
      </c>
      <c r="D77" s="39"/>
      <c r="E77" s="39"/>
      <c r="F77" s="39"/>
      <c r="G77" s="39"/>
      <c r="H77" s="40"/>
      <c r="I77" s="37">
        <f>SUM(I75:I76)</f>
        <v>3200</v>
      </c>
      <c r="J77" s="37">
        <f>SUM(J75:J76)</f>
        <v>3200</v>
      </c>
      <c r="K77" s="37">
        <f>SUM(K75:K76)</f>
        <v>320</v>
      </c>
    </row>
    <row r="78" s="1" customFormat="1" ht="22" customHeight="1" spans="1:11">
      <c r="A78" s="36">
        <v>65</v>
      </c>
      <c r="B78" s="36" t="s">
        <v>276</v>
      </c>
      <c r="C78" s="36" t="s">
        <v>277</v>
      </c>
      <c r="D78" s="36" t="s">
        <v>278</v>
      </c>
      <c r="E78" s="36" t="s">
        <v>131</v>
      </c>
      <c r="F78" s="36" t="s">
        <v>118</v>
      </c>
      <c r="G78" s="36" t="s">
        <v>132</v>
      </c>
      <c r="H78" s="36" t="s">
        <v>143</v>
      </c>
      <c r="I78" s="37">
        <v>1899</v>
      </c>
      <c r="J78" s="37">
        <v>1899</v>
      </c>
      <c r="K78" s="37">
        <v>189.9</v>
      </c>
    </row>
    <row r="79" s="1" customFormat="1" ht="22" customHeight="1" spans="1:11">
      <c r="A79" s="38" t="s">
        <v>279</v>
      </c>
      <c r="B79" s="39"/>
      <c r="C79" s="39" t="s">
        <v>121</v>
      </c>
      <c r="D79" s="39"/>
      <c r="E79" s="39"/>
      <c r="F79" s="39"/>
      <c r="G79" s="39"/>
      <c r="H79" s="40"/>
      <c r="I79" s="37">
        <f>SUM(I78:I78)</f>
        <v>1899</v>
      </c>
      <c r="J79" s="37">
        <f>SUM(J78:J78)</f>
        <v>1899</v>
      </c>
      <c r="K79" s="37">
        <f>SUM(K78:K78)</f>
        <v>189.9</v>
      </c>
    </row>
    <row r="80" s="1" customFormat="1" ht="22" customHeight="1" spans="1:11">
      <c r="A80" s="36">
        <v>66</v>
      </c>
      <c r="B80" s="36" t="s">
        <v>280</v>
      </c>
      <c r="C80" s="36" t="s">
        <v>281</v>
      </c>
      <c r="D80" s="36" t="s">
        <v>282</v>
      </c>
      <c r="E80" s="36" t="s">
        <v>131</v>
      </c>
      <c r="F80" s="36" t="s">
        <v>118</v>
      </c>
      <c r="G80" s="36" t="s">
        <v>132</v>
      </c>
      <c r="H80" s="36" t="s">
        <v>133</v>
      </c>
      <c r="I80" s="37">
        <v>1699</v>
      </c>
      <c r="J80" s="37">
        <v>1699</v>
      </c>
      <c r="K80" s="37">
        <v>169.9</v>
      </c>
    </row>
    <row r="81" s="1" customFormat="1" ht="22" customHeight="1" spans="1:11">
      <c r="A81" s="36">
        <v>67</v>
      </c>
      <c r="B81" s="36" t="s">
        <v>283</v>
      </c>
      <c r="C81" s="36" t="s">
        <v>284</v>
      </c>
      <c r="D81" s="36" t="s">
        <v>282</v>
      </c>
      <c r="E81" s="36" t="s">
        <v>131</v>
      </c>
      <c r="F81" s="36" t="s">
        <v>118</v>
      </c>
      <c r="G81" s="36" t="s">
        <v>132</v>
      </c>
      <c r="H81" s="36" t="s">
        <v>175</v>
      </c>
      <c r="I81" s="37">
        <v>1334</v>
      </c>
      <c r="J81" s="37">
        <v>1334</v>
      </c>
      <c r="K81" s="37">
        <v>133.4</v>
      </c>
    </row>
    <row r="82" s="1" customFormat="1" ht="22" customHeight="1" spans="1:11">
      <c r="A82" s="38" t="s">
        <v>285</v>
      </c>
      <c r="B82" s="39"/>
      <c r="C82" s="39" t="s">
        <v>121</v>
      </c>
      <c r="D82" s="39"/>
      <c r="E82" s="39"/>
      <c r="F82" s="39"/>
      <c r="G82" s="39"/>
      <c r="H82" s="40"/>
      <c r="I82" s="37">
        <f>SUM(I80:I81)</f>
        <v>3033</v>
      </c>
      <c r="J82" s="37">
        <f>SUM(J80:J81)</f>
        <v>3033</v>
      </c>
      <c r="K82" s="37">
        <f>SUM(K80:K81)</f>
        <v>303.3</v>
      </c>
    </row>
    <row r="83" s="1" customFormat="1" ht="22" customHeight="1" spans="1:11">
      <c r="A83" s="36">
        <v>68</v>
      </c>
      <c r="B83" s="36" t="s">
        <v>286</v>
      </c>
      <c r="C83" s="36" t="s">
        <v>287</v>
      </c>
      <c r="D83" s="36" t="s">
        <v>288</v>
      </c>
      <c r="E83" s="36" t="s">
        <v>131</v>
      </c>
      <c r="F83" s="36" t="s">
        <v>118</v>
      </c>
      <c r="G83" s="36" t="s">
        <v>132</v>
      </c>
      <c r="H83" s="36" t="s">
        <v>289</v>
      </c>
      <c r="I83" s="37">
        <v>1799</v>
      </c>
      <c r="J83" s="37">
        <v>1799</v>
      </c>
      <c r="K83" s="37">
        <v>179.9</v>
      </c>
    </row>
    <row r="84" s="1" customFormat="1" ht="22" customHeight="1" spans="1:11">
      <c r="A84" s="38" t="s">
        <v>290</v>
      </c>
      <c r="B84" s="39"/>
      <c r="C84" s="39" t="s">
        <v>121</v>
      </c>
      <c r="D84" s="39"/>
      <c r="E84" s="39"/>
      <c r="F84" s="39"/>
      <c r="G84" s="39"/>
      <c r="H84" s="40"/>
      <c r="I84" s="37">
        <f>SUM(I83:I83)</f>
        <v>1799</v>
      </c>
      <c r="J84" s="37">
        <f>SUM(J83:J83)</f>
        <v>1799</v>
      </c>
      <c r="K84" s="37">
        <f>SUM(K83:K83)</f>
        <v>179.9</v>
      </c>
    </row>
    <row r="85" s="1" customFormat="1" ht="22" customHeight="1" spans="1:11">
      <c r="A85" s="36">
        <v>69</v>
      </c>
      <c r="B85" s="36" t="s">
        <v>291</v>
      </c>
      <c r="C85" s="36" t="s">
        <v>292</v>
      </c>
      <c r="D85" s="36" t="s">
        <v>293</v>
      </c>
      <c r="E85" s="36" t="s">
        <v>294</v>
      </c>
      <c r="F85" s="36" t="s">
        <v>118</v>
      </c>
      <c r="G85" s="36" t="s">
        <v>132</v>
      </c>
      <c r="H85" s="36" t="s">
        <v>295</v>
      </c>
      <c r="I85" s="37">
        <v>4299</v>
      </c>
      <c r="J85" s="37">
        <v>4299</v>
      </c>
      <c r="K85" s="37">
        <v>429.9</v>
      </c>
    </row>
    <row r="86" s="1" customFormat="1" ht="22" customHeight="1" spans="1:11">
      <c r="A86" s="38" t="s">
        <v>296</v>
      </c>
      <c r="B86" s="39"/>
      <c r="C86" s="39" t="s">
        <v>121</v>
      </c>
      <c r="D86" s="39"/>
      <c r="E86" s="39"/>
      <c r="F86" s="39"/>
      <c r="G86" s="39"/>
      <c r="H86" s="40"/>
      <c r="I86" s="37">
        <f>SUM(I85:I85)</f>
        <v>4299</v>
      </c>
      <c r="J86" s="37">
        <f>SUM(J85:J85)</f>
        <v>4299</v>
      </c>
      <c r="K86" s="37">
        <f>SUM(K85:K85)</f>
        <v>429.9</v>
      </c>
    </row>
    <row r="87" s="1" customFormat="1" ht="22" customHeight="1" spans="1:11">
      <c r="A87" s="36">
        <v>70</v>
      </c>
      <c r="B87" s="36" t="s">
        <v>297</v>
      </c>
      <c r="C87" s="36" t="s">
        <v>298</v>
      </c>
      <c r="D87" s="36" t="s">
        <v>299</v>
      </c>
      <c r="E87" s="36" t="s">
        <v>131</v>
      </c>
      <c r="F87" s="36" t="s">
        <v>118</v>
      </c>
      <c r="G87" s="36" t="s">
        <v>132</v>
      </c>
      <c r="H87" s="36" t="s">
        <v>170</v>
      </c>
      <c r="I87" s="37">
        <v>3999</v>
      </c>
      <c r="J87" s="37">
        <v>3999</v>
      </c>
      <c r="K87" s="37">
        <v>399.9</v>
      </c>
    </row>
    <row r="88" s="1" customFormat="1" ht="22" customHeight="1" spans="1:11">
      <c r="A88" s="38" t="s">
        <v>300</v>
      </c>
      <c r="B88" s="39"/>
      <c r="C88" s="39"/>
      <c r="D88" s="39"/>
      <c r="E88" s="39"/>
      <c r="F88" s="39"/>
      <c r="G88" s="39"/>
      <c r="H88" s="40"/>
      <c r="I88" s="37">
        <f>SUM(I87:I87)</f>
        <v>3999</v>
      </c>
      <c r="J88" s="37">
        <f>SUM(J87:J87)</f>
        <v>3999</v>
      </c>
      <c r="K88" s="37">
        <f>SUM(K87:K87)</f>
        <v>399.9</v>
      </c>
    </row>
    <row r="89" s="31" customFormat="1" ht="20" customHeight="1" spans="1:11">
      <c r="A89" s="42" t="s">
        <v>301</v>
      </c>
      <c r="B89" s="42"/>
      <c r="C89" s="42"/>
      <c r="D89" s="42"/>
      <c r="E89" s="42"/>
      <c r="F89" s="42"/>
      <c r="G89" s="42"/>
      <c r="H89" s="42"/>
      <c r="I89" s="43">
        <f>I88+I86+I84+I82+I79+I77+I74+I63+I32+I29+I27+I10+I8+I6</f>
        <v>146383</v>
      </c>
      <c r="J89" s="43">
        <f>J88+J86+J84+J82+J79+J77+J74+J63+J32+J29+J27+J10+J8+J6</f>
        <v>146383</v>
      </c>
      <c r="K89" s="43">
        <f>K88+K86+K84+K82+K79+K77+K74+K63+K32+K29+K27+K10+K8+K6</f>
        <v>14638.3</v>
      </c>
    </row>
  </sheetData>
  <autoFilter xmlns:etc="http://www.wps.cn/officeDocument/2017/etCustomData" ref="A4:K89" etc:filterBottomFollowUsedRange="0">
    <extLst/>
  </autoFilter>
  <mergeCells count="2">
    <mergeCell ref="A2:K2"/>
    <mergeCell ref="J3:K3"/>
  </mergeCells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>
    <oddFooter>&amp;C第 &amp;P 页，共 &amp;N 页</oddFooter>
  </headerFooter>
  <colBreaks count="1" manualBreakCount="1">
    <brk id="11" max="8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27"/>
  <sheetViews>
    <sheetView view="pageBreakPreview" zoomScale="85" zoomScaleNormal="100" workbookViewId="0">
      <selection activeCell="B25" sqref="B25"/>
    </sheetView>
  </sheetViews>
  <sheetFormatPr defaultColWidth="9" defaultRowHeight="13.5"/>
  <cols>
    <col min="1" max="1" width="6.63333333333333" customWidth="1"/>
    <col min="2" max="2" width="12.1333333333333" customWidth="1"/>
    <col min="3" max="3" width="15.6333333333333" customWidth="1"/>
    <col min="4" max="4" width="33.8916666666667" customWidth="1"/>
    <col min="5" max="5" width="12.1333333333333" customWidth="1"/>
    <col min="6" max="6" width="10.1333333333333" customWidth="1"/>
    <col min="7" max="7" width="15.75" customWidth="1"/>
    <col min="8" max="8" width="6.88333333333333" customWidth="1"/>
    <col min="9" max="9" width="14.25" customWidth="1"/>
    <col min="10" max="12" width="18.0833333333333" customWidth="1"/>
  </cols>
  <sheetData>
    <row r="1" ht="25" customHeight="1" spans="1:12">
      <c r="A1" s="3" t="s">
        <v>302</v>
      </c>
      <c r="B1" s="4"/>
      <c r="C1" s="4"/>
      <c r="D1" s="4"/>
      <c r="E1" s="4"/>
      <c r="F1" s="4"/>
      <c r="G1" s="4"/>
      <c r="H1" s="4"/>
      <c r="I1" s="4"/>
      <c r="J1" s="5"/>
      <c r="K1" s="5"/>
      <c r="L1" s="6"/>
    </row>
    <row r="2" ht="26" customHeight="1" spans="1:12">
      <c r="A2" s="7" t="s">
        <v>303</v>
      </c>
      <c r="B2" s="7"/>
      <c r="C2" s="7"/>
      <c r="D2" s="7"/>
      <c r="E2" s="7"/>
      <c r="F2" s="7"/>
      <c r="G2" s="7"/>
      <c r="H2" s="7"/>
      <c r="I2" s="7"/>
      <c r="J2" s="8"/>
      <c r="K2" s="8"/>
      <c r="L2" s="8"/>
    </row>
    <row r="3" ht="22" customHeight="1" spans="1:12">
      <c r="A3" s="9"/>
      <c r="B3" s="10"/>
      <c r="C3" s="10"/>
      <c r="D3" s="10"/>
      <c r="E3" s="10"/>
      <c r="F3" s="10"/>
      <c r="G3" s="10"/>
      <c r="H3" s="10"/>
      <c r="I3" s="10"/>
      <c r="J3" s="22"/>
      <c r="K3" s="11" t="s">
        <v>2</v>
      </c>
      <c r="L3" s="11"/>
    </row>
    <row r="4" s="20" customFormat="1" ht="45" customHeight="1" spans="1:12">
      <c r="A4" s="12" t="s">
        <v>3</v>
      </c>
      <c r="B4" s="12" t="s">
        <v>4</v>
      </c>
      <c r="C4" s="12" t="s">
        <v>5</v>
      </c>
      <c r="D4" s="12" t="s">
        <v>106</v>
      </c>
      <c r="E4" s="12" t="s">
        <v>304</v>
      </c>
      <c r="F4" s="12" t="s">
        <v>305</v>
      </c>
      <c r="G4" s="12" t="s">
        <v>306</v>
      </c>
      <c r="H4" s="12" t="s">
        <v>307</v>
      </c>
      <c r="I4" s="12" t="s">
        <v>308</v>
      </c>
      <c r="J4" s="13" t="s">
        <v>309</v>
      </c>
      <c r="K4" s="13" t="s">
        <v>310</v>
      </c>
      <c r="L4" s="13" t="s">
        <v>113</v>
      </c>
    </row>
    <row r="5" s="20" customFormat="1" ht="22" customHeight="1" spans="1:12">
      <c r="A5" s="15">
        <v>1</v>
      </c>
      <c r="B5" s="15" t="s">
        <v>311</v>
      </c>
      <c r="C5" s="15" t="s">
        <v>312</v>
      </c>
      <c r="D5" s="15" t="s">
        <v>299</v>
      </c>
      <c r="E5" s="15" t="s">
        <v>313</v>
      </c>
      <c r="F5" s="15" t="s">
        <v>314</v>
      </c>
      <c r="G5" s="15" t="s">
        <v>138</v>
      </c>
      <c r="H5" s="15" t="s">
        <v>132</v>
      </c>
      <c r="I5" s="15" t="s">
        <v>249</v>
      </c>
      <c r="J5" s="23">
        <v>11399</v>
      </c>
      <c r="K5" s="23">
        <v>11399</v>
      </c>
      <c r="L5" s="23">
        <v>500</v>
      </c>
    </row>
    <row r="6" s="20" customFormat="1" ht="22" customHeight="1" spans="1:12">
      <c r="A6" s="15">
        <v>2</v>
      </c>
      <c r="B6" s="15" t="s">
        <v>315</v>
      </c>
      <c r="C6" s="15" t="s">
        <v>316</v>
      </c>
      <c r="D6" s="15" t="s">
        <v>299</v>
      </c>
      <c r="E6" s="15" t="s">
        <v>313</v>
      </c>
      <c r="F6" s="15" t="s">
        <v>314</v>
      </c>
      <c r="G6" s="15" t="s">
        <v>317</v>
      </c>
      <c r="H6" s="15" t="s">
        <v>132</v>
      </c>
      <c r="I6" s="15" t="s">
        <v>249</v>
      </c>
      <c r="J6" s="23">
        <v>9799</v>
      </c>
      <c r="K6" s="23">
        <v>9799</v>
      </c>
      <c r="L6" s="23">
        <v>500</v>
      </c>
    </row>
    <row r="7" s="20" customFormat="1" ht="22" customHeight="1" spans="1:12">
      <c r="A7" s="15">
        <v>3</v>
      </c>
      <c r="B7" s="15" t="s">
        <v>318</v>
      </c>
      <c r="C7" s="15" t="s">
        <v>319</v>
      </c>
      <c r="D7" s="15" t="s">
        <v>299</v>
      </c>
      <c r="E7" s="15" t="s">
        <v>313</v>
      </c>
      <c r="F7" s="15" t="s">
        <v>314</v>
      </c>
      <c r="G7" s="15" t="s">
        <v>317</v>
      </c>
      <c r="H7" s="15" t="s">
        <v>132</v>
      </c>
      <c r="I7" s="15" t="s">
        <v>249</v>
      </c>
      <c r="J7" s="23">
        <v>9749</v>
      </c>
      <c r="K7" s="23">
        <v>9749</v>
      </c>
      <c r="L7" s="23">
        <v>500</v>
      </c>
    </row>
    <row r="8" s="20" customFormat="1" ht="22" customHeight="1" spans="1:12">
      <c r="A8" s="15">
        <v>4</v>
      </c>
      <c r="B8" s="15" t="s">
        <v>320</v>
      </c>
      <c r="C8" s="15" t="s">
        <v>321</v>
      </c>
      <c r="D8" s="15" t="s">
        <v>299</v>
      </c>
      <c r="E8" s="15" t="s">
        <v>313</v>
      </c>
      <c r="F8" s="15" t="s">
        <v>314</v>
      </c>
      <c r="G8" s="15" t="s">
        <v>317</v>
      </c>
      <c r="H8" s="15" t="s">
        <v>132</v>
      </c>
      <c r="I8" s="15" t="s">
        <v>322</v>
      </c>
      <c r="J8" s="23">
        <v>8849</v>
      </c>
      <c r="K8" s="23">
        <v>8849</v>
      </c>
      <c r="L8" s="23">
        <v>500</v>
      </c>
    </row>
    <row r="9" s="20" customFormat="1" ht="22" customHeight="1" spans="1:12">
      <c r="A9" s="15">
        <v>5</v>
      </c>
      <c r="B9" s="15" t="s">
        <v>323</v>
      </c>
      <c r="C9" s="15" t="s">
        <v>324</v>
      </c>
      <c r="D9" s="15" t="s">
        <v>299</v>
      </c>
      <c r="E9" s="15" t="s">
        <v>313</v>
      </c>
      <c r="F9" s="15" t="s">
        <v>314</v>
      </c>
      <c r="G9" s="15" t="s">
        <v>325</v>
      </c>
      <c r="H9" s="15" t="s">
        <v>132</v>
      </c>
      <c r="I9" s="15" t="s">
        <v>249</v>
      </c>
      <c r="J9" s="23">
        <v>11699</v>
      </c>
      <c r="K9" s="23">
        <v>11699</v>
      </c>
      <c r="L9" s="23">
        <v>500</v>
      </c>
    </row>
    <row r="10" s="20" customFormat="1" ht="22" customHeight="1" spans="1:12">
      <c r="A10" s="15">
        <v>6</v>
      </c>
      <c r="B10" s="15" t="s">
        <v>326</v>
      </c>
      <c r="C10" s="15" t="s">
        <v>327</v>
      </c>
      <c r="D10" s="15" t="s">
        <v>299</v>
      </c>
      <c r="E10" s="15" t="s">
        <v>313</v>
      </c>
      <c r="F10" s="15" t="s">
        <v>314</v>
      </c>
      <c r="G10" s="15" t="s">
        <v>328</v>
      </c>
      <c r="H10" s="15" t="s">
        <v>132</v>
      </c>
      <c r="I10" s="15" t="s">
        <v>175</v>
      </c>
      <c r="J10" s="23">
        <v>6299</v>
      </c>
      <c r="K10" s="23">
        <v>6299</v>
      </c>
      <c r="L10" s="23">
        <v>500</v>
      </c>
    </row>
    <row r="11" s="20" customFormat="1" ht="22" customHeight="1" spans="1:12">
      <c r="A11" s="24" t="s">
        <v>300</v>
      </c>
      <c r="B11" s="25"/>
      <c r="C11" s="25" t="s">
        <v>121</v>
      </c>
      <c r="D11" s="25"/>
      <c r="E11" s="25"/>
      <c r="F11" s="25"/>
      <c r="G11" s="25"/>
      <c r="H11" s="25"/>
      <c r="I11" s="26"/>
      <c r="J11" s="23">
        <f>SUM(J5:J10)</f>
        <v>57794</v>
      </c>
      <c r="K11" s="23">
        <f>SUM(K5:K10)</f>
        <v>57794</v>
      </c>
      <c r="L11" s="23">
        <f>SUM(L5:L10)</f>
        <v>3000</v>
      </c>
    </row>
    <row r="12" s="20" customFormat="1" ht="22" customHeight="1" spans="1:12">
      <c r="A12" s="15">
        <v>7</v>
      </c>
      <c r="B12" s="15" t="s">
        <v>329</v>
      </c>
      <c r="C12" s="15" t="s">
        <v>330</v>
      </c>
      <c r="D12" s="15" t="s">
        <v>331</v>
      </c>
      <c r="E12" s="15" t="s">
        <v>313</v>
      </c>
      <c r="F12" s="15" t="s">
        <v>314</v>
      </c>
      <c r="G12" s="15" t="s">
        <v>332</v>
      </c>
      <c r="H12" s="15" t="s">
        <v>132</v>
      </c>
      <c r="I12" s="15" t="s">
        <v>332</v>
      </c>
      <c r="J12" s="23">
        <v>11300</v>
      </c>
      <c r="K12" s="23">
        <v>11300</v>
      </c>
      <c r="L12" s="23">
        <v>500</v>
      </c>
    </row>
    <row r="13" s="20" customFormat="1" ht="22" customHeight="1" spans="1:12">
      <c r="A13" s="24" t="s">
        <v>333</v>
      </c>
      <c r="B13" s="25"/>
      <c r="C13" s="25" t="s">
        <v>121</v>
      </c>
      <c r="D13" s="25"/>
      <c r="E13" s="25"/>
      <c r="F13" s="25"/>
      <c r="G13" s="25"/>
      <c r="H13" s="25"/>
      <c r="I13" s="26"/>
      <c r="J13" s="23">
        <f>SUM(J12:J12)</f>
        <v>11300</v>
      </c>
      <c r="K13" s="23">
        <f>SUM(K12:K12)</f>
        <v>11300</v>
      </c>
      <c r="L13" s="23">
        <f>SUM(L12:L12)</f>
        <v>500</v>
      </c>
    </row>
    <row r="14" s="20" customFormat="1" ht="22" customHeight="1" spans="1:12">
      <c r="A14" s="15">
        <v>8</v>
      </c>
      <c r="B14" s="15" t="s">
        <v>334</v>
      </c>
      <c r="C14" s="15" t="s">
        <v>335</v>
      </c>
      <c r="D14" s="15" t="s">
        <v>336</v>
      </c>
      <c r="E14" s="15" t="s">
        <v>313</v>
      </c>
      <c r="F14" s="15" t="s">
        <v>314</v>
      </c>
      <c r="G14" s="15" t="s">
        <v>337</v>
      </c>
      <c r="H14" s="15" t="s">
        <v>132</v>
      </c>
      <c r="I14" s="15" t="s">
        <v>338</v>
      </c>
      <c r="J14" s="23">
        <v>6050</v>
      </c>
      <c r="K14" s="23">
        <v>6050</v>
      </c>
      <c r="L14" s="23">
        <v>500</v>
      </c>
    </row>
    <row r="15" s="20" customFormat="1" ht="22" customHeight="1" spans="1:12">
      <c r="A15" s="15">
        <v>9</v>
      </c>
      <c r="B15" s="15" t="s">
        <v>339</v>
      </c>
      <c r="C15" s="15" t="s">
        <v>340</v>
      </c>
      <c r="D15" s="15" t="s">
        <v>336</v>
      </c>
      <c r="E15" s="15" t="s">
        <v>313</v>
      </c>
      <c r="F15" s="15" t="s">
        <v>314</v>
      </c>
      <c r="G15" s="15" t="s">
        <v>341</v>
      </c>
      <c r="H15" s="15" t="s">
        <v>132</v>
      </c>
      <c r="I15" s="15" t="s">
        <v>338</v>
      </c>
      <c r="J15" s="23">
        <v>6050</v>
      </c>
      <c r="K15" s="23">
        <v>6050</v>
      </c>
      <c r="L15" s="23">
        <v>500</v>
      </c>
    </row>
    <row r="16" s="20" customFormat="1" ht="22" customHeight="1" spans="1:12">
      <c r="A16" s="15">
        <v>10</v>
      </c>
      <c r="B16" s="15" t="s">
        <v>342</v>
      </c>
      <c r="C16" s="15" t="s">
        <v>343</v>
      </c>
      <c r="D16" s="15" t="s">
        <v>336</v>
      </c>
      <c r="E16" s="15" t="s">
        <v>313</v>
      </c>
      <c r="F16" s="15" t="s">
        <v>314</v>
      </c>
      <c r="G16" s="15" t="s">
        <v>344</v>
      </c>
      <c r="H16" s="15" t="s">
        <v>132</v>
      </c>
      <c r="I16" s="15" t="s">
        <v>338</v>
      </c>
      <c r="J16" s="23">
        <v>6199</v>
      </c>
      <c r="K16" s="23">
        <v>6199</v>
      </c>
      <c r="L16" s="23">
        <v>500</v>
      </c>
    </row>
    <row r="17" s="20" customFormat="1" ht="22" customHeight="1" spans="1:12">
      <c r="A17" s="15">
        <v>11</v>
      </c>
      <c r="B17" s="15" t="s">
        <v>345</v>
      </c>
      <c r="C17" s="15" t="s">
        <v>346</v>
      </c>
      <c r="D17" s="15" t="s">
        <v>336</v>
      </c>
      <c r="E17" s="15" t="s">
        <v>313</v>
      </c>
      <c r="F17" s="15" t="s">
        <v>314</v>
      </c>
      <c r="G17" s="15" t="s">
        <v>347</v>
      </c>
      <c r="H17" s="15" t="s">
        <v>132</v>
      </c>
      <c r="I17" s="15" t="s">
        <v>348</v>
      </c>
      <c r="J17" s="23">
        <v>6299</v>
      </c>
      <c r="K17" s="23">
        <v>6299</v>
      </c>
      <c r="L17" s="23">
        <v>500</v>
      </c>
    </row>
    <row r="18" s="20" customFormat="1" ht="22" customHeight="1" spans="1:12">
      <c r="A18" s="24" t="s">
        <v>349</v>
      </c>
      <c r="B18" s="25"/>
      <c r="C18" s="25"/>
      <c r="D18" s="25"/>
      <c r="E18" s="25"/>
      <c r="F18" s="25"/>
      <c r="G18" s="25"/>
      <c r="H18" s="25"/>
      <c r="I18" s="26"/>
      <c r="J18" s="23">
        <f>SUM(J14:J17)</f>
        <v>24598</v>
      </c>
      <c r="K18" s="23">
        <f>SUM(K14:K17)</f>
        <v>24598</v>
      </c>
      <c r="L18" s="23">
        <f>SUM(L14:L17)</f>
        <v>2000</v>
      </c>
    </row>
    <row r="19" s="21" customFormat="1" ht="22" customHeight="1" spans="1:12">
      <c r="A19" s="27" t="s">
        <v>301</v>
      </c>
      <c r="B19" s="28"/>
      <c r="C19" s="28"/>
      <c r="D19" s="28"/>
      <c r="E19" s="28"/>
      <c r="F19" s="28"/>
      <c r="G19" s="28"/>
      <c r="H19" s="28"/>
      <c r="I19" s="29"/>
      <c r="J19" s="13">
        <f>J18+J13+J11</f>
        <v>93692</v>
      </c>
      <c r="K19" s="13">
        <f>K18+K13+K11</f>
        <v>93692</v>
      </c>
      <c r="L19" s="13">
        <f>L18+L13+L11</f>
        <v>5500</v>
      </c>
    </row>
    <row r="23" spans="1:12">
      <c r="J23" s="30"/>
      <c r="K23" s="30"/>
    </row>
    <row r="24" spans="1:12">
      <c r="K24" s="30"/>
    </row>
    <row r="25" spans="1:12">
      <c r="K25" s="30"/>
    </row>
    <row r="26" spans="1:12">
      <c r="K26" s="30"/>
    </row>
    <row r="27" spans="1:12">
      <c r="K27" s="30"/>
    </row>
  </sheetData>
  <autoFilter xmlns:etc="http://www.wps.cn/officeDocument/2017/etCustomData" ref="A4:L19" etc:filterBottomFollowUsedRange="0">
    <extLst/>
  </autoFilter>
  <mergeCells count="2">
    <mergeCell ref="A2:L2"/>
    <mergeCell ref="K3:L3"/>
  </mergeCells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>
    <oddFooter>&amp;C第 &amp;P 页，共 &amp;N 页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3"/>
  <sheetViews>
    <sheetView view="pageBreakPreview" zoomScaleNormal="100" workbookViewId="0">
      <selection activeCell="D24" sqref="D24"/>
    </sheetView>
  </sheetViews>
  <sheetFormatPr defaultColWidth="9" defaultRowHeight="13.5"/>
  <cols>
    <col min="1" max="1" width="6.5" customWidth="1"/>
    <col min="2" max="2" width="12.375" customWidth="1"/>
    <col min="3" max="3" width="14.5" customWidth="1"/>
    <col min="4" max="4" width="30.125" customWidth="1"/>
    <col min="5" max="5" width="24.375" customWidth="1"/>
    <col min="6" max="6" width="10.25" customWidth="1"/>
    <col min="7" max="7" width="12.625" customWidth="1"/>
    <col min="8" max="8" width="17.125" customWidth="1"/>
    <col min="9" max="9" width="18.0833333333333" customWidth="1"/>
    <col min="10" max="10" width="15.125" customWidth="1"/>
  </cols>
  <sheetData>
    <row r="1" ht="14.25" spans="1:10">
      <c r="A1" s="3" t="s">
        <v>350</v>
      </c>
      <c r="C1" s="4"/>
      <c r="D1" s="4"/>
      <c r="E1" s="4"/>
      <c r="F1" s="4"/>
      <c r="G1" s="4"/>
      <c r="H1" s="4"/>
      <c r="I1" s="5"/>
      <c r="J1" s="6"/>
    </row>
    <row r="2" ht="27" spans="1:10">
      <c r="B2" s="7" t="s">
        <v>351</v>
      </c>
      <c r="C2" s="7"/>
      <c r="D2" s="7"/>
      <c r="E2" s="7"/>
      <c r="F2" s="7"/>
      <c r="G2" s="7"/>
      <c r="H2" s="7"/>
      <c r="I2" s="8"/>
      <c r="J2" s="8"/>
    </row>
    <row r="3" ht="14.25" spans="1:10">
      <c r="B3" s="9"/>
      <c r="C3" s="10"/>
      <c r="D3" s="10"/>
      <c r="E3" s="10"/>
      <c r="F3" s="10"/>
      <c r="G3" s="10"/>
      <c r="H3" s="10"/>
      <c r="I3" s="11" t="s">
        <v>2</v>
      </c>
      <c r="J3" s="11"/>
    </row>
    <row r="4" s="1" customFormat="1" ht="32" customHeight="1" spans="1:10">
      <c r="A4" s="12" t="s">
        <v>3</v>
      </c>
      <c r="B4" s="12" t="s">
        <v>4</v>
      </c>
      <c r="C4" s="12" t="s">
        <v>5</v>
      </c>
      <c r="D4" s="12" t="s">
        <v>106</v>
      </c>
      <c r="E4" s="12" t="s">
        <v>352</v>
      </c>
      <c r="F4" s="12" t="s">
        <v>353</v>
      </c>
      <c r="G4" s="12" t="s">
        <v>354</v>
      </c>
      <c r="H4" s="12" t="s">
        <v>355</v>
      </c>
      <c r="I4" s="13" t="s">
        <v>356</v>
      </c>
      <c r="J4" s="13" t="s">
        <v>113</v>
      </c>
    </row>
    <row r="5" s="1" customFormat="1" ht="18" customHeight="1" spans="1:10">
      <c r="A5" s="14">
        <v>1</v>
      </c>
      <c r="B5" s="15" t="s">
        <v>357</v>
      </c>
      <c r="C5" s="15" t="s">
        <v>358</v>
      </c>
      <c r="D5" s="15" t="s">
        <v>359</v>
      </c>
      <c r="E5" s="15" t="s">
        <v>360</v>
      </c>
      <c r="F5" s="15">
        <v>1</v>
      </c>
      <c r="G5" s="15" t="s">
        <v>161</v>
      </c>
      <c r="H5" s="16">
        <v>369</v>
      </c>
      <c r="I5" s="17">
        <v>369</v>
      </c>
      <c r="J5" s="17">
        <v>36.9</v>
      </c>
    </row>
    <row r="6" s="1" customFormat="1" ht="18" customHeight="1" spans="1:10">
      <c r="A6" s="14">
        <v>2</v>
      </c>
      <c r="B6" s="15" t="s">
        <v>361</v>
      </c>
      <c r="C6" s="15" t="s">
        <v>362</v>
      </c>
      <c r="D6" s="15" t="s">
        <v>359</v>
      </c>
      <c r="E6" s="15" t="s">
        <v>360</v>
      </c>
      <c r="F6" s="15">
        <v>1</v>
      </c>
      <c r="G6" s="15" t="s">
        <v>363</v>
      </c>
      <c r="H6" s="16">
        <v>353</v>
      </c>
      <c r="I6" s="17">
        <v>353</v>
      </c>
      <c r="J6" s="17">
        <v>35.3</v>
      </c>
    </row>
    <row r="7" s="1" customFormat="1" ht="18" customHeight="1" spans="1:10">
      <c r="A7" s="14">
        <v>3</v>
      </c>
      <c r="B7" s="15" t="s">
        <v>364</v>
      </c>
      <c r="C7" s="15" t="s">
        <v>365</v>
      </c>
      <c r="D7" s="15" t="s">
        <v>359</v>
      </c>
      <c r="E7" s="15" t="s">
        <v>360</v>
      </c>
      <c r="F7" s="15">
        <v>1</v>
      </c>
      <c r="G7" s="15" t="s">
        <v>363</v>
      </c>
      <c r="H7" s="16">
        <v>412</v>
      </c>
      <c r="I7" s="17">
        <v>412</v>
      </c>
      <c r="J7" s="17">
        <v>41.2</v>
      </c>
    </row>
    <row r="8" s="1" customFormat="1" ht="18" customHeight="1" spans="1:10">
      <c r="A8" s="14">
        <v>4</v>
      </c>
      <c r="B8" s="15" t="s">
        <v>366</v>
      </c>
      <c r="C8" s="15" t="s">
        <v>367</v>
      </c>
      <c r="D8" s="15" t="s">
        <v>359</v>
      </c>
      <c r="E8" s="15" t="s">
        <v>360</v>
      </c>
      <c r="F8" s="15">
        <v>1</v>
      </c>
      <c r="G8" s="15" t="s">
        <v>363</v>
      </c>
      <c r="H8" s="16">
        <v>412</v>
      </c>
      <c r="I8" s="17">
        <v>412</v>
      </c>
      <c r="J8" s="17">
        <v>41.2</v>
      </c>
    </row>
    <row r="9" s="1" customFormat="1" ht="18" customHeight="1" spans="1:10">
      <c r="A9" s="14">
        <v>5</v>
      </c>
      <c r="B9" s="15" t="s">
        <v>368</v>
      </c>
      <c r="C9" s="15" t="s">
        <v>369</v>
      </c>
      <c r="D9" s="15" t="s">
        <v>359</v>
      </c>
      <c r="E9" s="15" t="s">
        <v>360</v>
      </c>
      <c r="F9" s="15">
        <v>1</v>
      </c>
      <c r="G9" s="15" t="s">
        <v>363</v>
      </c>
      <c r="H9" s="16">
        <v>353</v>
      </c>
      <c r="I9" s="17">
        <v>353</v>
      </c>
      <c r="J9" s="17">
        <v>35.3</v>
      </c>
    </row>
    <row r="10" s="1" customFormat="1" ht="18" customHeight="1" spans="1:10">
      <c r="A10" s="14">
        <v>6</v>
      </c>
      <c r="B10" s="15" t="s">
        <v>370</v>
      </c>
      <c r="C10" s="15" t="s">
        <v>371</v>
      </c>
      <c r="D10" s="15" t="s">
        <v>359</v>
      </c>
      <c r="E10" s="15" t="s">
        <v>360</v>
      </c>
      <c r="F10" s="15">
        <v>1</v>
      </c>
      <c r="G10" s="15" t="s">
        <v>372</v>
      </c>
      <c r="H10" s="16">
        <v>412</v>
      </c>
      <c r="I10" s="17">
        <v>412</v>
      </c>
      <c r="J10" s="17">
        <v>41.2</v>
      </c>
    </row>
    <row r="11" s="1" customFormat="1" ht="18" customHeight="1" spans="1:10">
      <c r="A11" s="14">
        <v>7</v>
      </c>
      <c r="B11" s="15" t="s">
        <v>373</v>
      </c>
      <c r="C11" s="15" t="s">
        <v>374</v>
      </c>
      <c r="D11" s="15" t="s">
        <v>359</v>
      </c>
      <c r="E11" s="15" t="s">
        <v>375</v>
      </c>
      <c r="F11" s="15">
        <v>1</v>
      </c>
      <c r="G11" s="15" t="s">
        <v>376</v>
      </c>
      <c r="H11" s="16">
        <v>259</v>
      </c>
      <c r="I11" s="17">
        <v>259</v>
      </c>
      <c r="J11" s="17">
        <v>25.9</v>
      </c>
    </row>
    <row r="12" s="1" customFormat="1" ht="18" customHeight="1" spans="1:10">
      <c r="A12" s="14">
        <v>8</v>
      </c>
      <c r="B12" s="15" t="s">
        <v>373</v>
      </c>
      <c r="C12" s="15" t="s">
        <v>374</v>
      </c>
      <c r="D12" s="15" t="s">
        <v>359</v>
      </c>
      <c r="E12" s="15" t="s">
        <v>377</v>
      </c>
      <c r="F12" s="15">
        <v>1</v>
      </c>
      <c r="G12" s="15" t="s">
        <v>376</v>
      </c>
      <c r="H12" s="16">
        <v>135</v>
      </c>
      <c r="I12" s="17">
        <v>135</v>
      </c>
      <c r="J12" s="17">
        <v>13.5</v>
      </c>
    </row>
    <row r="13" s="2" customFormat="1" ht="18" customHeight="1" spans="1:10">
      <c r="A13" s="18" t="s">
        <v>301</v>
      </c>
      <c r="B13" s="18"/>
      <c r="C13" s="18"/>
      <c r="D13" s="18"/>
      <c r="E13" s="18"/>
      <c r="F13" s="18"/>
      <c r="G13" s="18"/>
      <c r="H13" s="19">
        <f>SUM(H5:H12)</f>
        <v>2705</v>
      </c>
      <c r="I13" s="19">
        <f>SUM(I5:I12)</f>
        <v>2705</v>
      </c>
      <c r="J13" s="19">
        <f>SUM(J5:J12)</f>
        <v>270.5</v>
      </c>
    </row>
  </sheetData>
  <mergeCells count="2">
    <mergeCell ref="B2:J2"/>
    <mergeCell ref="I3:J3"/>
  </mergeCells>
  <printOptions horizontalCentered="1"/>
  <pageMargins left="0.554861111111111" right="0.554861111111111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汽车</vt:lpstr>
      <vt:lpstr>家电</vt:lpstr>
      <vt:lpstr>3C</vt:lpstr>
      <vt:lpstr>云浮特色优品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HD000</dc:creator>
  <cp:lastModifiedBy>Truth or Dare</cp:lastModifiedBy>
  <dcterms:created xsi:type="dcterms:W3CDTF">2023-05-12T11:15:00Z</dcterms:created>
  <dcterms:modified xsi:type="dcterms:W3CDTF">2026-05-25T01:51:59Z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C8A621E7A95B4B118ED340C91B39BB50_13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