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项目清单" sheetId="1" r:id="rId1"/>
  </sheets>
  <definedNames>
    <definedName name="_xlnm.Print_Area" localSheetId="0">项目清单!$A$1:$G$29</definedName>
    <definedName name="_xlnm._FilterDatabase" localSheetId="0" hidden="1">项目清单!$A$5:$G$29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<sst xmlns="http://schemas.openxmlformats.org/spreadsheetml/2006/main" count="117" uniqueCount="62">
  <si>
    <t>附件1：</t>
  </si>
  <si>
    <t>云浮新区存量住宅用地项目清单</t>
  </si>
  <si>
    <t>（截至2024年4月8日）</t>
  </si>
  <si>
    <t>单位：公顷</t>
  </si>
  <si>
    <t>序号</t>
  </si>
  <si>
    <t>项目名称</t>
  </si>
  <si>
    <t>位置</t>
  </si>
  <si>
    <t>住宅类型</t>
  </si>
  <si>
    <t>土地面积</t>
  </si>
  <si>
    <t>建设状态</t>
  </si>
  <si>
    <t>未销售房屋的土地面积</t>
  </si>
  <si>
    <t>（1）</t>
  </si>
  <si>
    <t>（2）</t>
  </si>
  <si>
    <t>（3）</t>
  </si>
  <si>
    <t>（4）</t>
  </si>
  <si>
    <t>（5）</t>
  </si>
  <si>
    <t>（6）</t>
  </si>
  <si>
    <t>（7）</t>
  </si>
  <si>
    <t>霭霖大地春天</t>
  </si>
  <si>
    <t>云浮新区175号地块</t>
  </si>
  <si>
    <t>普通商品房</t>
  </si>
  <si>
    <t>已动工未竣工</t>
  </si>
  <si>
    <t>光大景湖时代花园一期</t>
  </si>
  <si>
    <t>云浮新区83号地块</t>
  </si>
  <si>
    <t>光大景湖时代花园二期</t>
  </si>
  <si>
    <t>云浮新区115号地块</t>
  </si>
  <si>
    <t>中式大院二期</t>
  </si>
  <si>
    <t>云浮新区114号地块</t>
  </si>
  <si>
    <t>华立领美山水庄园一期</t>
  </si>
  <si>
    <t>云浮新区144号地块</t>
  </si>
  <si>
    <t>广东霭霖投资有限公司</t>
  </si>
  <si>
    <t>云浮新区99号地块</t>
  </si>
  <si>
    <t>宏源半岛</t>
  </si>
  <si>
    <t>云浮新区89号地块</t>
  </si>
  <si>
    <t>小计（7个）</t>
  </si>
  <si>
    <t>霭霖员工村</t>
  </si>
  <si>
    <t>云浮新区120号地块</t>
  </si>
  <si>
    <t>未动工</t>
  </si>
  <si>
    <t>——</t>
  </si>
  <si>
    <t>京基云领公寓</t>
  </si>
  <si>
    <t>云浮新区145号地块</t>
  </si>
  <si>
    <t>华立领美山水庄园二期</t>
  </si>
  <si>
    <t>云浮新区168号地块</t>
  </si>
  <si>
    <t>华立领美山水庄园三期</t>
  </si>
  <si>
    <t>云浮新区169号地块</t>
  </si>
  <si>
    <t>远大美域三期</t>
  </si>
  <si>
    <t>云浮新区172号地块</t>
  </si>
  <si>
    <t xml:space="preserve"> </t>
  </si>
  <si>
    <t>云浮市华晟建设投资有限公司</t>
  </si>
  <si>
    <t>云浮新区208号地块</t>
  </si>
  <si>
    <t>锦峰云尚花园</t>
  </si>
  <si>
    <t>云浮新区176号地块</t>
  </si>
  <si>
    <t>广东佛山（云浮）产业转移工业园投资开发有限公司</t>
  </si>
  <si>
    <t>云浮新区232号地块</t>
  </si>
  <si>
    <t>云浮新区233号地块</t>
  </si>
  <si>
    <t>云浮新区234号地块</t>
  </si>
  <si>
    <t>云浮新区235号地块</t>
  </si>
  <si>
    <t>云浮新区XJB-06-27A号地块</t>
  </si>
  <si>
    <t>尚美豪庭</t>
  </si>
  <si>
    <t>云安区都杨镇新街</t>
  </si>
  <si>
    <t>小计（14个）</t>
  </si>
  <si>
    <t>合计（21个）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</si>
</sst>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_ "/>
  </numFmts>
  <fonts count="26">
    <font>
      <sz val="12"/>
      <name val="宋体"/>
      <charset val="134"/>
    </font>
    <font>
      <b/>
      <sz val="20"/>
      <name val="宋体"/>
      <charset val="134"/>
    </font>
    <font>
      <sz val="14"/>
      <name val="宋体"/>
      <charset val="134"/>
    </font>
    <font>
      <b/>
      <sz val="12"/>
      <name val="宋体"/>
      <charset val="134"/>
    </font>
    <font>
      <sz val="1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>
      <alignment vertical="center"/>
    </xf>
  </cellStyleXfs>
  <cellXfs count="31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vertical="center" wrapText="1"/>
    </xf>
    <xf numFmtId="176" fontId="0" fillId="0" borderId="0" xfId="0" applyNumberFormat="1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176" fontId="1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76" fontId="2" fillId="0" borderId="0" xfId="0" applyNumberFormat="1" applyFont="1" applyAlignment="1">
      <alignment horizontal="center" vertical="center"/>
    </xf>
    <xf numFmtId="176" fontId="0" fillId="0" borderId="0" xfId="0" applyNumberFormat="1" applyFont="1" applyAlignment="1">
      <alignment horizontal="right" vertical="center"/>
    </xf>
    <xf numFmtId="0" fontId="3" fillId="0" borderId="1" xfId="49" applyFont="1" applyBorder="1" applyAlignment="1">
      <alignment horizontal="center" vertical="center" wrapText="1"/>
    </xf>
    <xf numFmtId="176" fontId="3" fillId="0" borderId="1" xfId="49" applyNumberFormat="1" applyFont="1" applyBorder="1" applyAlignment="1">
      <alignment horizontal="center" vertical="center" wrapText="1"/>
    </xf>
    <xf numFmtId="49" fontId="0" fillId="0" borderId="1" xfId="49" applyNumberFormat="1" applyFont="1" applyBorder="1" applyAlignment="1">
      <alignment horizontal="center" vertical="center" wrapText="1"/>
    </xf>
    <xf numFmtId="176" fontId="0" fillId="0" borderId="1" xfId="49" applyNumberFormat="1" applyFont="1" applyBorder="1" applyAlignment="1">
      <alignment horizontal="center" vertical="center" wrapText="1"/>
    </xf>
    <xf numFmtId="0" fontId="0" fillId="0" borderId="1" xfId="49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 shrinkToFit="1"/>
    </xf>
    <xf numFmtId="0" fontId="0" fillId="0" borderId="1" xfId="0" applyFont="1" applyFill="1" applyBorder="1" applyAlignment="1">
      <alignment horizontal="center" vertical="center" wrapText="1" shrinkToFit="1"/>
    </xf>
    <xf numFmtId="0" fontId="0" fillId="0" borderId="1" xfId="0" applyNumberFormat="1" applyFont="1" applyFill="1" applyBorder="1" applyAlignment="1">
      <alignment horizontal="center" vertical="center" wrapText="1"/>
    </xf>
    <xf numFmtId="0" fontId="3" fillId="0" borderId="2" xfId="49" applyFont="1" applyBorder="1" applyAlignment="1">
      <alignment horizontal="center" vertical="center" wrapText="1"/>
    </xf>
    <xf numFmtId="0" fontId="3" fillId="0" borderId="3" xfId="49" applyFont="1" applyBorder="1" applyAlignment="1">
      <alignment horizontal="center" vertical="center" wrapText="1"/>
    </xf>
    <xf numFmtId="0" fontId="3" fillId="0" borderId="4" xfId="49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4" fillId="0" borderId="0" xfId="0" applyFo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_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29"/>
  <sheetViews>
    <sheetView tabSelected="1" topLeftCell="A11" workbookViewId="0">
      <selection activeCell="A21" sqref="A21:A27"/>
    </sheetView>
  </sheetViews>
  <sheetFormatPr defaultColWidth="8.75" defaultRowHeight="14.25"/>
  <cols>
    <col min="1" max="1" width="8.75" style="1"/>
    <col min="2" max="2" width="27" style="2" customWidth="1"/>
    <col min="3" max="3" width="23.125" style="1" customWidth="1"/>
    <col min="4" max="4" width="15.5" style="1" customWidth="1"/>
    <col min="5" max="5" width="14.625" style="3" customWidth="1"/>
    <col min="6" max="6" width="20.375" style="3" customWidth="1"/>
    <col min="7" max="7" width="16.625" style="3" customWidth="1"/>
    <col min="8" max="8" width="8.75" style="1"/>
    <col min="9" max="9" width="4.125" style="1" customWidth="1"/>
    <col min="10" max="10" width="8.75" style="1"/>
    <col min="11" max="11" width="12.625" style="1"/>
    <col min="12" max="12" width="13.25" style="1" customWidth="1"/>
    <col min="13" max="13" width="9.375" style="1"/>
    <col min="14" max="16384" width="8.75" style="1"/>
  </cols>
  <sheetData>
    <row r="1" spans="1:1">
      <c r="A1" s="1" t="s">
        <v>0</v>
      </c>
    </row>
    <row r="2" ht="25.5" spans="1:7">
      <c r="A2" s="4" t="s">
        <v>1</v>
      </c>
      <c r="B2" s="5"/>
      <c r="C2" s="4"/>
      <c r="D2" s="4"/>
      <c r="E2" s="6"/>
      <c r="F2" s="6"/>
      <c r="G2" s="6"/>
    </row>
    <row r="3" ht="18.75" spans="1:7">
      <c r="A3" s="7" t="s">
        <v>2</v>
      </c>
      <c r="B3" s="8"/>
      <c r="C3" s="7"/>
      <c r="D3" s="7"/>
      <c r="E3" s="9"/>
      <c r="F3" s="9"/>
      <c r="G3" s="9"/>
    </row>
    <row r="4" spans="6:6">
      <c r="F4" s="10" t="s">
        <v>3</v>
      </c>
    </row>
    <row r="5" ht="28.5" spans="1:7">
      <c r="A5" s="11" t="s">
        <v>4</v>
      </c>
      <c r="B5" s="11" t="s">
        <v>5</v>
      </c>
      <c r="C5" s="11" t="s">
        <v>6</v>
      </c>
      <c r="D5" s="11" t="s">
        <v>7</v>
      </c>
      <c r="E5" s="12" t="s">
        <v>8</v>
      </c>
      <c r="F5" s="12" t="s">
        <v>9</v>
      </c>
      <c r="G5" s="12" t="s">
        <v>10</v>
      </c>
    </row>
    <row r="6" ht="20" customHeight="1" spans="1:7">
      <c r="A6" s="13" t="s">
        <v>11</v>
      </c>
      <c r="B6" s="13" t="s">
        <v>12</v>
      </c>
      <c r="C6" s="13" t="s">
        <v>13</v>
      </c>
      <c r="D6" s="13" t="s">
        <v>14</v>
      </c>
      <c r="E6" s="14" t="s">
        <v>15</v>
      </c>
      <c r="F6" s="14" t="s">
        <v>16</v>
      </c>
      <c r="G6" s="14" t="s">
        <v>17</v>
      </c>
    </row>
    <row r="7" ht="20" customHeight="1" spans="1:7">
      <c r="A7" s="15">
        <v>1</v>
      </c>
      <c r="B7" s="16" t="s">
        <v>18</v>
      </c>
      <c r="C7" s="17" t="s">
        <v>19</v>
      </c>
      <c r="D7" s="15" t="s">
        <v>20</v>
      </c>
      <c r="E7" s="14">
        <v>5.617011</v>
      </c>
      <c r="F7" s="14" t="s">
        <v>21</v>
      </c>
      <c r="G7" s="14">
        <v>5.5331</v>
      </c>
    </row>
    <row r="8" ht="20" customHeight="1" spans="1:7">
      <c r="A8" s="15">
        <v>2</v>
      </c>
      <c r="B8" s="18" t="s">
        <v>22</v>
      </c>
      <c r="C8" s="19" t="s">
        <v>23</v>
      </c>
      <c r="D8" s="15" t="s">
        <v>20</v>
      </c>
      <c r="E8" s="14">
        <v>8.044617</v>
      </c>
      <c r="F8" s="14" t="s">
        <v>21</v>
      </c>
      <c r="G8" s="14">
        <v>5.96412021428571</v>
      </c>
    </row>
    <row r="9" ht="20" customHeight="1" spans="1:7">
      <c r="A9" s="15">
        <v>3</v>
      </c>
      <c r="B9" s="18" t="s">
        <v>24</v>
      </c>
      <c r="C9" s="19" t="s">
        <v>25</v>
      </c>
      <c r="D9" s="15" t="s">
        <v>20</v>
      </c>
      <c r="E9" s="14">
        <v>8.661468</v>
      </c>
      <c r="F9" s="14" t="s">
        <v>21</v>
      </c>
      <c r="G9" s="14">
        <v>8.661468</v>
      </c>
    </row>
    <row r="10" ht="22.5" spans="1:10">
      <c r="A10" s="15">
        <v>4</v>
      </c>
      <c r="B10" s="20" t="s">
        <v>26</v>
      </c>
      <c r="C10" s="19" t="s">
        <v>27</v>
      </c>
      <c r="D10" s="15" t="s">
        <v>20</v>
      </c>
      <c r="E10" s="14">
        <v>7.375336</v>
      </c>
      <c r="F10" s="14" t="s">
        <v>21</v>
      </c>
      <c r="G10" s="14">
        <v>7.375336</v>
      </c>
      <c r="J10" s="30"/>
    </row>
    <row r="11" ht="20" customHeight="1" spans="1:7">
      <c r="A11" s="15">
        <v>5</v>
      </c>
      <c r="B11" s="20" t="s">
        <v>28</v>
      </c>
      <c r="C11" s="19" t="s">
        <v>29</v>
      </c>
      <c r="D11" s="15" t="s">
        <v>20</v>
      </c>
      <c r="E11" s="14">
        <v>13.372549</v>
      </c>
      <c r="F11" s="14" t="s">
        <v>21</v>
      </c>
      <c r="G11" s="14">
        <v>13.372549</v>
      </c>
    </row>
    <row r="12" ht="22.5" spans="1:10">
      <c r="A12" s="15">
        <v>6</v>
      </c>
      <c r="B12" s="18" t="s">
        <v>30</v>
      </c>
      <c r="C12" s="19" t="s">
        <v>31</v>
      </c>
      <c r="D12" s="15" t="s">
        <v>20</v>
      </c>
      <c r="E12" s="14">
        <v>2.632522</v>
      </c>
      <c r="F12" s="14" t="s">
        <v>21</v>
      </c>
      <c r="G12" s="14">
        <v>2.632522</v>
      </c>
      <c r="J12" s="30"/>
    </row>
    <row r="13" ht="20" customHeight="1" spans="1:7">
      <c r="A13" s="15">
        <v>7</v>
      </c>
      <c r="B13" s="18" t="s">
        <v>32</v>
      </c>
      <c r="C13" s="19" t="s">
        <v>33</v>
      </c>
      <c r="D13" s="15" t="s">
        <v>20</v>
      </c>
      <c r="E13" s="14">
        <v>7.133512</v>
      </c>
      <c r="F13" s="14" t="s">
        <v>21</v>
      </c>
      <c r="G13" s="14">
        <v>7.133512</v>
      </c>
    </row>
    <row r="14" ht="22" customHeight="1" spans="1:7">
      <c r="A14" s="21" t="s">
        <v>34</v>
      </c>
      <c r="B14" s="22"/>
      <c r="C14" s="22"/>
      <c r="D14" s="23"/>
      <c r="E14" s="24">
        <f>SUM(E7:E13)</f>
        <v>52.837015</v>
      </c>
      <c r="F14" s="12"/>
      <c r="G14" s="24">
        <f>SUM(G7:G13)</f>
        <v>50.6726072142857</v>
      </c>
    </row>
    <row r="15" ht="22.5" spans="1:10">
      <c r="A15" s="15">
        <v>8</v>
      </c>
      <c r="B15" s="20" t="s">
        <v>35</v>
      </c>
      <c r="C15" s="19" t="s">
        <v>36</v>
      </c>
      <c r="D15" s="15" t="s">
        <v>20</v>
      </c>
      <c r="E15" s="14">
        <v>8.561601</v>
      </c>
      <c r="F15" s="14" t="s">
        <v>37</v>
      </c>
      <c r="G15" s="24" t="s">
        <v>38</v>
      </c>
      <c r="J15" s="30"/>
    </row>
    <row r="16" ht="22.5" spans="1:10">
      <c r="A16" s="15">
        <v>9</v>
      </c>
      <c r="B16" s="16" t="s">
        <v>39</v>
      </c>
      <c r="C16" s="17" t="s">
        <v>40</v>
      </c>
      <c r="D16" s="15" t="s">
        <v>20</v>
      </c>
      <c r="E16" s="14">
        <v>2.628723</v>
      </c>
      <c r="F16" s="14" t="s">
        <v>37</v>
      </c>
      <c r="G16" s="24" t="s">
        <v>38</v>
      </c>
      <c r="J16" s="30"/>
    </row>
    <row r="17" ht="22.5" spans="1:10">
      <c r="A17" s="15">
        <v>10</v>
      </c>
      <c r="B17" s="16" t="s">
        <v>41</v>
      </c>
      <c r="C17" s="17" t="s">
        <v>42</v>
      </c>
      <c r="D17" s="15" t="s">
        <v>20</v>
      </c>
      <c r="E17" s="14">
        <v>7.992716</v>
      </c>
      <c r="F17" s="14" t="s">
        <v>37</v>
      </c>
      <c r="G17" s="24" t="s">
        <v>38</v>
      </c>
      <c r="J17" s="30"/>
    </row>
    <row r="18" ht="22.5" spans="1:10">
      <c r="A18" s="15">
        <v>11</v>
      </c>
      <c r="B18" s="16" t="s">
        <v>43</v>
      </c>
      <c r="C18" s="17" t="s">
        <v>44</v>
      </c>
      <c r="D18" s="15" t="s">
        <v>20</v>
      </c>
      <c r="E18" s="14">
        <v>8.432694</v>
      </c>
      <c r="F18" s="14" t="s">
        <v>37</v>
      </c>
      <c r="G18" s="24" t="s">
        <v>38</v>
      </c>
      <c r="J18" s="30"/>
    </row>
    <row r="19" ht="22.5" spans="1:10">
      <c r="A19" s="15">
        <v>12</v>
      </c>
      <c r="B19" s="16" t="s">
        <v>45</v>
      </c>
      <c r="C19" s="17" t="s">
        <v>46</v>
      </c>
      <c r="D19" s="15" t="s">
        <v>20</v>
      </c>
      <c r="E19" s="14">
        <v>11.663051</v>
      </c>
      <c r="F19" s="14" t="s">
        <v>37</v>
      </c>
      <c r="G19" s="24" t="s">
        <v>38</v>
      </c>
      <c r="H19" s="1" t="s">
        <v>47</v>
      </c>
      <c r="J19" s="30"/>
    </row>
    <row r="20" ht="22.5" spans="1:10">
      <c r="A20" s="15">
        <v>13</v>
      </c>
      <c r="B20" s="16" t="s">
        <v>48</v>
      </c>
      <c r="C20" s="17" t="s">
        <v>49</v>
      </c>
      <c r="D20" s="15" t="s">
        <v>20</v>
      </c>
      <c r="E20" s="14">
        <v>3.730481</v>
      </c>
      <c r="F20" s="14" t="s">
        <v>37</v>
      </c>
      <c r="G20" s="24" t="s">
        <v>38</v>
      </c>
      <c r="J20" s="30"/>
    </row>
    <row r="21" ht="22.5" spans="1:10">
      <c r="A21" s="15">
        <v>14</v>
      </c>
      <c r="B21" s="16" t="s">
        <v>50</v>
      </c>
      <c r="C21" s="17" t="s">
        <v>51</v>
      </c>
      <c r="D21" s="15" t="s">
        <v>20</v>
      </c>
      <c r="E21" s="14">
        <v>1.246657</v>
      </c>
      <c r="F21" s="14" t="s">
        <v>37</v>
      </c>
      <c r="G21" s="24" t="s">
        <v>38</v>
      </c>
      <c r="J21" s="30"/>
    </row>
    <row r="22" ht="28.5" spans="1:10">
      <c r="A22" s="15">
        <v>15</v>
      </c>
      <c r="B22" s="16" t="s">
        <v>52</v>
      </c>
      <c r="C22" s="17" t="s">
        <v>53</v>
      </c>
      <c r="D22" s="15" t="s">
        <v>20</v>
      </c>
      <c r="E22" s="14">
        <v>4.230836</v>
      </c>
      <c r="F22" s="14" t="s">
        <v>37</v>
      </c>
      <c r="G22" s="24" t="s">
        <v>38</v>
      </c>
      <c r="J22" s="30"/>
    </row>
    <row r="23" ht="28.5" spans="1:10">
      <c r="A23" s="15">
        <v>16</v>
      </c>
      <c r="B23" s="16" t="s">
        <v>52</v>
      </c>
      <c r="C23" s="17" t="s">
        <v>54</v>
      </c>
      <c r="D23" s="15" t="s">
        <v>20</v>
      </c>
      <c r="E23" s="14">
        <v>9.290877</v>
      </c>
      <c r="F23" s="14" t="s">
        <v>37</v>
      </c>
      <c r="G23" s="24" t="s">
        <v>38</v>
      </c>
      <c r="J23" s="30"/>
    </row>
    <row r="24" ht="28.5" spans="1:10">
      <c r="A24" s="15">
        <v>17</v>
      </c>
      <c r="B24" s="16" t="s">
        <v>52</v>
      </c>
      <c r="C24" s="17" t="s">
        <v>55</v>
      </c>
      <c r="D24" s="15" t="s">
        <v>20</v>
      </c>
      <c r="E24" s="14">
        <v>6.984663</v>
      </c>
      <c r="F24" s="14" t="s">
        <v>37</v>
      </c>
      <c r="G24" s="24" t="s">
        <v>38</v>
      </c>
      <c r="J24" s="30"/>
    </row>
    <row r="25" ht="32" customHeight="1" spans="1:10">
      <c r="A25" s="15">
        <v>18</v>
      </c>
      <c r="B25" s="16" t="s">
        <v>52</v>
      </c>
      <c r="C25" s="17" t="s">
        <v>56</v>
      </c>
      <c r="D25" s="15" t="s">
        <v>20</v>
      </c>
      <c r="E25" s="14">
        <v>11.386479</v>
      </c>
      <c r="F25" s="14" t="s">
        <v>37</v>
      </c>
      <c r="G25" s="24" t="s">
        <v>38</v>
      </c>
      <c r="J25" s="30"/>
    </row>
    <row r="26" ht="32" customHeight="1" spans="1:10">
      <c r="A26" s="15">
        <v>19</v>
      </c>
      <c r="B26" s="16" t="s">
        <v>48</v>
      </c>
      <c r="C26" s="25" t="s">
        <v>57</v>
      </c>
      <c r="D26" s="15" t="s">
        <v>20</v>
      </c>
      <c r="E26" s="14">
        <v>4.3896</v>
      </c>
      <c r="F26" s="14" t="s">
        <v>37</v>
      </c>
      <c r="G26" s="24" t="s">
        <v>38</v>
      </c>
      <c r="J26" s="30"/>
    </row>
    <row r="27" ht="32" customHeight="1" spans="1:10">
      <c r="A27" s="15">
        <v>20</v>
      </c>
      <c r="B27" s="16" t="s">
        <v>58</v>
      </c>
      <c r="C27" s="25" t="s">
        <v>59</v>
      </c>
      <c r="D27" s="15" t="s">
        <v>20</v>
      </c>
      <c r="E27" s="14">
        <v>0.23215</v>
      </c>
      <c r="F27" s="14" t="s">
        <v>37</v>
      </c>
      <c r="G27" s="24" t="s">
        <v>38</v>
      </c>
      <c r="J27" s="30"/>
    </row>
    <row r="28" ht="22" customHeight="1" spans="1:10">
      <c r="A28" s="21" t="s">
        <v>60</v>
      </c>
      <c r="B28" s="22"/>
      <c r="C28" s="22"/>
      <c r="D28" s="23"/>
      <c r="E28" s="24">
        <f>SUM(E15:E27)</f>
        <v>80.770528</v>
      </c>
      <c r="F28" s="12"/>
      <c r="G28" s="24" t="s">
        <v>38</v>
      </c>
      <c r="J28" s="30"/>
    </row>
    <row r="29" ht="22.5" spans="1:16">
      <c r="A29" s="26" t="s">
        <v>61</v>
      </c>
      <c r="B29" s="27"/>
      <c r="C29" s="27"/>
      <c r="D29" s="28"/>
      <c r="E29" s="29">
        <f>SUM(E14,E28)</f>
        <v>133.607543</v>
      </c>
      <c r="F29" s="29"/>
      <c r="G29" s="24">
        <v>50.6726</v>
      </c>
      <c r="J29" s="30"/>
      <c r="P29" s="1" t="s">
        <v>47</v>
      </c>
    </row>
  </sheetData>
  <mergeCells count="5">
    <mergeCell ref="A2:G2"/>
    <mergeCell ref="A3:G3"/>
    <mergeCell ref="A14:D14"/>
    <mergeCell ref="A28:D28"/>
    <mergeCell ref="A29:D29"/>
  </mergeCells>
  <printOptions horizontalCentered="1"/>
  <pageMargins left="0.393055555555556" right="0.393055555555556" top="1" bottom="1" header="0.511805555555556" footer="0.511805555555556"/>
  <pageSetup paperSize="9" scale="71" fitToHeight="0" orientation="portrait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项目清单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ivynlee</cp:lastModifiedBy>
  <dcterms:created xsi:type="dcterms:W3CDTF">2021-07-19T02:05:00Z</dcterms:created>
  <dcterms:modified xsi:type="dcterms:W3CDTF">2024-04-07T05:22:48Z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1C51E2B79398442195D1EEE72CF03A6C_13</vt:lpwstr>
  </property>
  <property fmtid="{D5CDD505-2E9C-101B-9397-08002B2CF9AE}" pid="3" name="KSOProductBuildVer">
    <vt:lpwstr>2052-12.1.0.16417</vt:lpwstr>
  </property>
</Properties>
</file>