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<sst xmlns="http://schemas.openxmlformats.org/spreadsheetml/2006/main" count="24" uniqueCount="20">
  <si>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t>附件2</t>
  </si>
  <si>
    <t>云浮市下达2023年城乡义务教育补助经费安排表</t>
  </si>
  <si>
    <t>金额单位：万元</t>
  </si>
  <si>
    <t>地区</t>
  </si>
  <si>
    <t>项目</t>
  </si>
  <si>
    <t>总金额</t>
  </si>
  <si>
    <t>备注</t>
  </si>
  <si>
    <t>义务教育家庭经济困难学生生活费补助</t>
  </si>
  <si>
    <t>城乡义务教育公用经费补助资金</t>
  </si>
  <si>
    <t>中小学校舍安全保障长效机制补助资金</t>
  </si>
  <si>
    <t>中央资金</t>
  </si>
  <si>
    <t>省资金</t>
  </si>
  <si>
    <t>云浮市合计</t>
  </si>
  <si>
    <t>一、云浮市本级小计</t>
  </si>
  <si>
    <t>云浮市邓发纪念中学</t>
  </si>
  <si>
    <t>云浮市特殊教育学校</t>
  </si>
  <si>
    <t>二、各县（市、区）小计</t>
  </si>
  <si>
    <t>云城区</t>
  </si>
  <si>
    <t>云安区</t>
  </si>
  <si>
    <t>郁南县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</si>
</sst>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宋体"/>
      <charset val="134"/>
      <scheme val="major"/>
    </font>
    <font>
      <sz val="11"/>
      <color theme="1"/>
      <name val="仿宋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2" borderId="15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25" fillId="25" borderId="1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中职困难（13）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4"/>
  <sheetViews>
    <sheetView tabSelected="1" workbookViewId="0">
      <selection activeCell="G10" sqref="G10"/>
    </sheetView>
  </sheetViews>
  <sheetFormatPr defaultColWidth="9" defaultRowHeight="13.5"/>
  <cols>
    <col min="1" max="1" width="25.5" customWidth="1"/>
    <col min="2" max="3" width="11.625" customWidth="1"/>
    <col min="4" max="8" width="11" customWidth="1"/>
    <col min="9" max="9" width="11.375" customWidth="1"/>
  </cols>
  <sheetData>
    <row r="1" ht="2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1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21" customHeight="1" spans="1:9">
      <c r="A4" s="5" t="s">
        <v>3</v>
      </c>
      <c r="B4" s="6" t="s">
        <v>4</v>
      </c>
      <c r="C4" s="7"/>
      <c r="D4" s="7"/>
      <c r="E4" s="7"/>
      <c r="F4" s="7"/>
      <c r="G4" s="8"/>
      <c r="H4" s="9" t="s">
        <v>5</v>
      </c>
      <c r="I4" s="26" t="s">
        <v>6</v>
      </c>
    </row>
    <row r="5" ht="41" customHeight="1" spans="1:9">
      <c r="A5" s="5"/>
      <c r="B5" s="10" t="s">
        <v>7</v>
      </c>
      <c r="C5" s="11"/>
      <c r="D5" s="10" t="s">
        <v>8</v>
      </c>
      <c r="E5" s="12"/>
      <c r="F5" s="13" t="s">
        <v>9</v>
      </c>
      <c r="G5" s="14"/>
      <c r="H5" s="15"/>
      <c r="I5" s="27"/>
    </row>
    <row r="6" ht="25" customHeight="1" spans="1:9">
      <c r="A6" s="5"/>
      <c r="B6" s="5" t="s">
        <v>10</v>
      </c>
      <c r="C6" s="5" t="s">
        <v>11</v>
      </c>
      <c r="D6" s="5" t="s">
        <v>10</v>
      </c>
      <c r="E6" s="5" t="s">
        <v>11</v>
      </c>
      <c r="F6" s="5" t="s">
        <v>10</v>
      </c>
      <c r="G6" s="5" t="s">
        <v>11</v>
      </c>
      <c r="H6" s="16"/>
      <c r="I6" s="28"/>
    </row>
    <row r="7" ht="45" customHeight="1" spans="1:9">
      <c r="A7" s="17" t="s">
        <v>12</v>
      </c>
      <c r="B7" s="17">
        <f>B8+B11</f>
        <v>295</v>
      </c>
      <c r="C7" s="17">
        <f t="shared" ref="B7:H7" si="0">C8+C11</f>
        <v>487</v>
      </c>
      <c r="D7" s="18">
        <f t="shared" si="0"/>
        <v>6889</v>
      </c>
      <c r="E7" s="18">
        <f t="shared" si="0"/>
        <v>10589</v>
      </c>
      <c r="F7" s="19">
        <f t="shared" si="0"/>
        <v>1355</v>
      </c>
      <c r="G7" s="19">
        <f t="shared" si="0"/>
        <v>125</v>
      </c>
      <c r="H7" s="17">
        <f t="shared" si="0"/>
        <v>19740</v>
      </c>
      <c r="I7" s="29"/>
    </row>
    <row r="8" ht="45" customHeight="1" spans="1:9">
      <c r="A8" s="20" t="s">
        <v>13</v>
      </c>
      <c r="B8" s="21">
        <v>7</v>
      </c>
      <c r="C8" s="21">
        <v>13</v>
      </c>
      <c r="D8" s="21">
        <v>60</v>
      </c>
      <c r="E8" s="21">
        <v>92</v>
      </c>
      <c r="F8" s="22">
        <v>15</v>
      </c>
      <c r="G8" s="22">
        <v>1</v>
      </c>
      <c r="H8" s="20">
        <f t="shared" ref="H8:H14" si="1">SUM(B8:G8)</f>
        <v>188</v>
      </c>
      <c r="I8" s="17"/>
    </row>
    <row r="9" customFormat="1" ht="45" customHeight="1" spans="1:9">
      <c r="A9" s="23" t="s">
        <v>14</v>
      </c>
      <c r="B9" s="24">
        <v>3.364</v>
      </c>
      <c r="C9" s="24">
        <v>6.2475</v>
      </c>
      <c r="D9" s="25">
        <v>60</v>
      </c>
      <c r="E9" s="24">
        <v>92</v>
      </c>
      <c r="F9" s="25">
        <v>15</v>
      </c>
      <c r="G9" s="25">
        <v>1</v>
      </c>
      <c r="H9" s="24">
        <f t="shared" si="1"/>
        <v>177.6115</v>
      </c>
      <c r="I9" s="24"/>
    </row>
    <row r="10" s="1" customFormat="1" ht="45" customHeight="1" spans="1:9">
      <c r="A10" s="24" t="s">
        <v>15</v>
      </c>
      <c r="B10" s="24">
        <v>3.636</v>
      </c>
      <c r="C10" s="24">
        <v>6.7525</v>
      </c>
      <c r="D10" s="24"/>
      <c r="E10" s="24"/>
      <c r="F10" s="24"/>
      <c r="G10" s="24"/>
      <c r="H10" s="24">
        <f t="shared" si="1"/>
        <v>10.3885</v>
      </c>
      <c r="I10" s="24"/>
    </row>
    <row r="11" ht="45" customHeight="1" spans="1:9">
      <c r="A11" s="17" t="s">
        <v>16</v>
      </c>
      <c r="B11" s="17">
        <f t="shared" ref="B11:H11" si="2">SUM(B12:B14)</f>
        <v>288</v>
      </c>
      <c r="C11" s="17">
        <f t="shared" si="2"/>
        <v>474</v>
      </c>
      <c r="D11" s="18">
        <f t="shared" si="2"/>
        <v>6829</v>
      </c>
      <c r="E11" s="18">
        <f t="shared" si="2"/>
        <v>10497</v>
      </c>
      <c r="F11" s="18">
        <f t="shared" si="2"/>
        <v>1340</v>
      </c>
      <c r="G11" s="18">
        <f t="shared" si="2"/>
        <v>124</v>
      </c>
      <c r="H11" s="17">
        <f t="shared" si="1"/>
        <v>19552</v>
      </c>
      <c r="I11" s="29"/>
    </row>
    <row r="12" ht="45" customHeight="1" spans="1:9">
      <c r="A12" s="24" t="s">
        <v>17</v>
      </c>
      <c r="B12" s="25">
        <v>72</v>
      </c>
      <c r="C12" s="25">
        <v>118</v>
      </c>
      <c r="D12" s="25">
        <v>2799</v>
      </c>
      <c r="E12" s="25">
        <v>4302</v>
      </c>
      <c r="F12" s="25">
        <v>562</v>
      </c>
      <c r="G12" s="25">
        <v>52</v>
      </c>
      <c r="H12" s="24">
        <f t="shared" si="1"/>
        <v>7905</v>
      </c>
      <c r="I12" s="29"/>
    </row>
    <row r="13" ht="45" customHeight="1" spans="1:9">
      <c r="A13" s="24" t="s">
        <v>18</v>
      </c>
      <c r="B13" s="25">
        <v>112</v>
      </c>
      <c r="C13" s="25">
        <v>184</v>
      </c>
      <c r="D13" s="25">
        <v>1424</v>
      </c>
      <c r="E13" s="25">
        <v>2189</v>
      </c>
      <c r="F13" s="25">
        <v>268</v>
      </c>
      <c r="G13" s="25">
        <v>25</v>
      </c>
      <c r="H13" s="24">
        <f t="shared" si="1"/>
        <v>4202</v>
      </c>
      <c r="I13" s="29"/>
    </row>
    <row r="14" ht="45" customHeight="1" spans="1:9">
      <c r="A14" s="24" t="s">
        <v>19</v>
      </c>
      <c r="B14" s="25">
        <v>104</v>
      </c>
      <c r="C14" s="25">
        <v>172</v>
      </c>
      <c r="D14" s="25">
        <v>2606</v>
      </c>
      <c r="E14" s="25">
        <v>4006</v>
      </c>
      <c r="F14" s="25">
        <v>510</v>
      </c>
      <c r="G14" s="25">
        <v>47</v>
      </c>
      <c r="H14" s="24">
        <f t="shared" si="1"/>
        <v>7445</v>
      </c>
      <c r="I14" s="30"/>
    </row>
  </sheetData>
  <mergeCells count="9">
    <mergeCell ref="A2:I2"/>
    <mergeCell ref="A3:I3"/>
    <mergeCell ref="B4:G4"/>
    <mergeCell ref="B5:C5"/>
    <mergeCell ref="D5:E5"/>
    <mergeCell ref="F5:G5"/>
    <mergeCell ref="A4:A6"/>
    <mergeCell ref="H4:H6"/>
    <mergeCell ref="I4:I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梁鹏</dc:creator>
  <cp:lastModifiedBy>简雪驹</cp:lastModifiedBy>
  <dcterms:created xsi:type="dcterms:W3CDTF">2020-03-16T09:00:00Z</dcterms:created>
  <dcterms:modified xsi:type="dcterms:W3CDTF">2023-03-10T02:35:24Z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1C03EDDB957E478A866E1C1E2884217D</vt:lpwstr>
  </property>
</Properties>
</file>