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3.上会\"/>
    </mc:Choice>
  </mc:AlternateContent>
  <bookViews>
    <workbookView windowWidth="27930" windowHeight="12975"/>
  </bookViews>
  <sheets>
    <sheet name="立项指南" sheetId="3" r:id="rId1"/>
  </sheets>
  <definedNames>
    <definedName name="_xlnm.Print_Titles" localSheetId="0">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<sst xmlns="http://schemas.openxmlformats.org/spreadsheetml/2006/main" count="98" uniqueCount="81">
  <si>
    <t>附件2</t>
  </si>
  <si>
    <t>云浮市药学类医疗服务价格项目表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</si>
  <si>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</si>
  <si>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</si>
  <si>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</si>
  <si>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</si>
  <si>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</si>
  <si>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</si>
  <si>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</si>
  <si>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</si>
  <si>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</si>
  <si>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</si>
  <si>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</si>
  <si>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</si>
  <si>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</si>
  <si>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</si>
  <si>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</si>
  <si>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</si>
  <si>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</si>
  <si>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</si>
  <si>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</si>
  <si>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</si>
  <si>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</si>
  <si>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</si>
  <si>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</si>
  <si>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按粤医保发〔2025〕36号文执行</t>
  </si>
  <si>
    <t>按云医保发〔2026〕6号文执行</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</si>
  <si>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</si>
  <si>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</si>
  <si>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</si>
  <si>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</si>
  <si>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</si>
  <si>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</si>
  <si>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</si>
  <si>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</si>
  <si>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</si>
  <si>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</si>
  <si>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</si>
  <si>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</si>
  <si>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</si>
  <si>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</si>
  <si>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</si>
  <si>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</si>
  <si>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</si>
  <si>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</si>
  <si>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</si>
  <si>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</si>
  <si>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</si>
  <si>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</si>
  <si>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</si>
  <si>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</si>
  <si>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</si>
  <si>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</si>
  <si>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</si>
  <si>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</si>
  <si>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</si>
  <si>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</si>
  <si>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</si>
  <si>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441400000040001</t>
  </si>
  <si>
    <t>药物浓度测定费-免疫抑制剂（加收）</t>
  </si>
  <si>
    <t>通过各种方式测量待测免疫抑制类药物或其代谢物在样本中的具体浓度。</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</si>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</sst>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1">
    <font>
      <sz val="11"/>
      <color theme="1"/>
      <name val="宋体"/>
      <charset val="134"/>
      <scheme val="minor"/>
    </font>
    <font>
      <sz val="11"/>
      <name val="宋体"/>
      <charset val="134"/>
      <scheme val="minor"/>
    </font>
    <font>
      <sz val="11"/>
      <name val="Times New Roman"/>
      <charset val="134"/>
    </font>
    <font>
      <sz val="14"/>
      <name val="黑体"/>
      <charset val="134"/>
    </font>
    <font>
      <sz val="26"/>
      <name val="方正小标宋简体"/>
      <charset val="134"/>
    </font>
    <font>
      <sz val="14"/>
      <name val="Times New Roman"/>
      <charset val="134"/>
    </font>
    <font>
      <sz val="20"/>
      <name val="方正小标宋简体"/>
      <charset val="134"/>
    </font>
    <font>
      <sz val="14"/>
      <name val="宋体"/>
      <charset val="134"/>
      <scheme val="minor"/>
    </font>
    <font>
      <b/>
      <sz val="12"/>
      <color theme="1"/>
      <name val="宋体"/>
      <charset val="134"/>
      <scheme val="minor"/>
    </font>
    <font>
      <sz val="14"/>
      <name val="宋体"/>
      <charset val="134"/>
    </font>
    <font>
      <sz val="14"/>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28">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Border="1" applyAlignment="1">
      <alignment horizontal="left" vertical="center" wrapText="1"/>
    </xf>
    <xf numFmtId="0" fontId="3" fillId="0" borderId="2" xfId="0" applyFont="1" applyBorder="1" applyAlignment="1">
      <alignment horizontal="center" vertical="center" wrapText="1"/>
    </xf>
    <xf numFmtId="176" fontId="8" fillId="0" borderId="1"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5" fillId="0" borderId="1" xfId="0" applyFont="1" applyFill="1" applyBorder="1" applyAlignment="1">
      <alignment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 xfId="0" applyFont="1" applyFill="1" applyBorder="1" applyAlignment="1">
      <alignment vertical="center" wrapText="1"/>
    </xf>
    <xf numFmtId="0" fontId="5" fillId="0" borderId="7" xfId="0" applyFont="1" applyBorder="1" applyAlignment="1">
      <alignment horizontal="center" vertical="center" wrapText="1"/>
    </xf>
    <xf numFmtId="0" fontId="5" fillId="0" borderId="1" xfId="0" applyFont="1" applyBorder="1" applyAlignment="1">
      <alignment vertical="center" wrapText="1"/>
    </xf>
    <xf numFmtId="0" fontId="1" fillId="0" borderId="1" xfId="0" applyFont="1" applyBorder="1">
      <alignment vertical="center"/>
    </xf>
    <xf numFmtId="0" fontId="5"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tabSelected="1" view="pageBreakPreview" zoomScale="85" zoomScaleNormal="100" topLeftCell="A16" workbookViewId="0">
      <selection activeCell="A2" sqref="A2:L2"/>
    </sheetView>
  </sheetViews>
  <sheetFormatPr defaultColWidth="9.025" defaultRowHeight="15"/>
  <cols>
    <col min="1" max="1" width="9.63333333333333" style="3" customWidth="1"/>
    <col min="2" max="2" width="28.9583333333333" style="2" customWidth="1"/>
    <col min="3" max="3" width="32.0333333333333" style="2" customWidth="1"/>
    <col min="4" max="4" width="33.5916666666667" style="4" customWidth="1"/>
    <col min="5" max="5" width="45.3083333333333" style="4" customWidth="1"/>
    <col min="6" max="6" width="16.7166666666667" style="2" customWidth="1"/>
    <col min="7" max="7" width="34.8416666666667" style="4" customWidth="1"/>
    <col min="8" max="8" width="13.6666666666667" style="2" customWidth="1"/>
    <col min="9" max="16384" width="9.025" style="4"/>
  </cols>
  <sheetData>
    <row r="1" ht="35.25" spans="1:12">
      <c r="A1" s="5" t="s">
        <v>0</v>
      </c>
      <c r="B1" s="6"/>
      <c r="D1" s="7"/>
      <c r="E1" s="7"/>
      <c r="F1" s="7"/>
      <c r="G1" s="8"/>
      <c r="H1" s="8"/>
    </row>
    <row r="2" ht="27" spans="1:12">
      <c r="A2" s="9" t="s">
        <v>1</v>
      </c>
      <c r="B2" s="9"/>
      <c r="C2" s="9"/>
      <c r="D2" s="9"/>
      <c r="E2" s="9"/>
      <c r="F2" s="9"/>
      <c r="G2" s="9"/>
      <c r="H2" s="9"/>
      <c r="I2" s="9"/>
      <c r="J2" s="9"/>
      <c r="K2" s="9"/>
      <c r="L2" s="9"/>
    </row>
    <row r="3" s="1" customFormat="1" ht="206" customHeight="1" spans="1:12">
      <c r="A3" s="10" t="s">
        <v>2</v>
      </c>
      <c r="B3" s="10"/>
      <c r="C3" s="10"/>
      <c r="D3" s="10"/>
      <c r="E3" s="10"/>
      <c r="F3" s="10"/>
      <c r="G3" s="10"/>
      <c r="H3" s="10"/>
      <c r="I3" s="10"/>
      <c r="J3" s="10"/>
      <c r="K3" s="10"/>
      <c r="L3" s="10"/>
    </row>
    <row r="4" s="2" customFormat="1" ht="14.25" spans="1:12">
      <c r="A4" s="11" t="s">
        <v>3</v>
      </c>
      <c r="B4" s="11" t="s">
        <v>4</v>
      </c>
      <c r="C4" s="11" t="s">
        <v>5</v>
      </c>
      <c r="D4" s="11" t="s">
        <v>6</v>
      </c>
      <c r="E4" s="11" t="s">
        <v>7</v>
      </c>
      <c r="F4" s="11" t="s">
        <v>8</v>
      </c>
      <c r="G4" s="11" t="s">
        <v>9</v>
      </c>
      <c r="H4" s="11" t="s">
        <v>10</v>
      </c>
      <c r="I4" s="12" t="s">
        <v>11</v>
      </c>
      <c r="J4" s="12"/>
      <c r="K4" s="12"/>
      <c r="L4" s="12"/>
    </row>
    <row r="5" customFormat="1" ht="42.75" spans="1:12">
      <c r="A5" s="13"/>
      <c r="B5" s="13"/>
      <c r="C5" s="13"/>
      <c r="D5" s="13"/>
      <c r="E5" s="13"/>
      <c r="F5" s="13"/>
      <c r="G5" s="13"/>
      <c r="H5" s="13"/>
      <c r="I5" s="12" t="s">
        <v>12</v>
      </c>
      <c r="J5" s="12" t="s">
        <v>13</v>
      </c>
      <c r="K5" s="12" t="s">
        <v>14</v>
      </c>
      <c r="L5" s="12" t="s">
        <v>15</v>
      </c>
    </row>
    <row r="6" customFormat="1" ht="14.25" spans="1:12">
      <c r="A6" s="13"/>
      <c r="B6" s="13"/>
      <c r="C6" s="13"/>
      <c r="D6" s="13"/>
      <c r="E6" s="13"/>
      <c r="F6" s="13"/>
      <c r="G6" s="13"/>
      <c r="H6" s="13"/>
      <c r="I6" s="12" t="s">
        <v>16</v>
      </c>
      <c r="J6" s="12" t="s">
        <v>17</v>
      </c>
      <c r="K6" s="12" t="s">
        <v>17</v>
      </c>
      <c r="L6" s="12" t="s">
        <v>18</v>
      </c>
    </row>
    <row r="7" ht="131" customHeight="1" spans="1:12">
      <c r="A7" s="14">
        <v>1</v>
      </c>
      <c r="B7" s="15" t="s">
        <v>19</v>
      </c>
      <c r="C7" s="16" t="s">
        <v>20</v>
      </c>
      <c r="D7" s="17" t="s">
        <v>21</v>
      </c>
      <c r="E7" s="17" t="s">
        <v>22</v>
      </c>
      <c r="F7" s="16" t="s">
        <v>23</v>
      </c>
      <c r="G7" s="18" t="s">
        <v>24</v>
      </c>
      <c r="H7" s="19" t="s">
        <v>25</v>
      </c>
      <c r="I7" s="20" t="s">
        <v>26</v>
      </c>
      <c r="J7" s="21"/>
      <c r="K7" s="21"/>
      <c r="L7" s="22"/>
    </row>
    <row r="8" ht="148" customHeight="1" spans="1:12">
      <c r="A8" s="23"/>
      <c r="B8" s="15" t="s">
        <v>27</v>
      </c>
      <c r="C8" s="16" t="s">
        <v>28</v>
      </c>
      <c r="D8" s="17" t="s">
        <v>29</v>
      </c>
      <c r="E8" s="24"/>
      <c r="F8" s="16" t="s">
        <v>23</v>
      </c>
      <c r="G8" s="18" t="s">
        <v>30</v>
      </c>
      <c r="H8" s="19" t="s">
        <v>25</v>
      </c>
      <c r="I8" s="20" t="s">
        <v>26</v>
      </c>
      <c r="J8" s="21"/>
      <c r="K8" s="21"/>
      <c r="L8" s="22"/>
    </row>
    <row r="9" ht="148" customHeight="1" spans="1:12">
      <c r="A9" s="25"/>
      <c r="B9" s="15" t="s">
        <v>31</v>
      </c>
      <c r="C9" s="16" t="s">
        <v>32</v>
      </c>
      <c r="D9" s="17" t="s">
        <v>33</v>
      </c>
      <c r="E9" s="24"/>
      <c r="F9" s="16" t="s">
        <v>23</v>
      </c>
      <c r="G9" s="18" t="s">
        <v>24</v>
      </c>
      <c r="H9" s="19" t="s">
        <v>25</v>
      </c>
      <c r="I9" s="20" t="s">
        <v>26</v>
      </c>
      <c r="J9" s="21"/>
      <c r="K9" s="21"/>
      <c r="L9" s="22"/>
    </row>
    <row r="10" ht="148" customHeight="1" spans="1:12">
      <c r="A10" s="15">
        <v>2</v>
      </c>
      <c r="B10" s="15" t="s">
        <v>34</v>
      </c>
      <c r="C10" s="16" t="s">
        <v>35</v>
      </c>
      <c r="D10" s="17" t="s">
        <v>36</v>
      </c>
      <c r="E10" s="17" t="s">
        <v>37</v>
      </c>
      <c r="F10" s="16" t="s">
        <v>38</v>
      </c>
      <c r="G10" s="17" t="s">
        <v>39</v>
      </c>
      <c r="H10" s="19" t="s">
        <v>25</v>
      </c>
      <c r="I10" s="20" t="s">
        <v>26</v>
      </c>
      <c r="J10" s="21"/>
      <c r="K10" s="21"/>
      <c r="L10" s="22"/>
    </row>
    <row r="11" ht="164" customHeight="1" spans="1:12">
      <c r="A11" s="15">
        <v>3</v>
      </c>
      <c r="B11" s="15" t="s">
        <v>40</v>
      </c>
      <c r="C11" s="16" t="s">
        <v>41</v>
      </c>
      <c r="D11" s="17" t="s">
        <v>42</v>
      </c>
      <c r="E11" s="17" t="s">
        <v>43</v>
      </c>
      <c r="F11" s="16" t="s">
        <v>23</v>
      </c>
      <c r="G11" s="26" t="s">
        <v>44</v>
      </c>
      <c r="H11" s="15">
        <v>25</v>
      </c>
      <c r="I11" s="27">
        <f>H11*0.78</f>
        <v>19.5</v>
      </c>
      <c r="J11" s="27">
        <f>H11*0.87</f>
        <v>21.75</v>
      </c>
      <c r="K11" s="27">
        <f>H11*0.87</f>
        <v>21.75</v>
      </c>
      <c r="L11" s="27">
        <f>H11*0.9</f>
        <v>22.5</v>
      </c>
    </row>
    <row r="12" ht="120" customHeight="1" spans="1:12">
      <c r="A12" s="15">
        <v>4</v>
      </c>
      <c r="B12" s="15" t="s">
        <v>45</v>
      </c>
      <c r="C12" s="16" t="s">
        <v>46</v>
      </c>
      <c r="D12" s="17" t="s">
        <v>47</v>
      </c>
      <c r="E12" s="17" t="s">
        <v>48</v>
      </c>
      <c r="F12" s="16" t="s">
        <v>49</v>
      </c>
      <c r="G12" s="26"/>
      <c r="H12" s="15">
        <v>40</v>
      </c>
      <c r="I12" s="27">
        <f t="shared" ref="I12:I19" si="0">H12*0.78</f>
        <v>31.2</v>
      </c>
      <c r="J12" s="27">
        <f t="shared" ref="J12:J19" si="1">H12*0.87</f>
        <v>34.8</v>
      </c>
      <c r="K12" s="27">
        <f t="shared" ref="K12:K19" si="2">H12*0.87</f>
        <v>34.8</v>
      </c>
      <c r="L12" s="27">
        <f t="shared" ref="L12:L19" si="3">H12*0.9</f>
        <v>36</v>
      </c>
    </row>
    <row r="13" ht="101" customHeight="1" spans="1:12">
      <c r="A13" s="15">
        <v>5</v>
      </c>
      <c r="B13" s="15" t="s">
        <v>50</v>
      </c>
      <c r="C13" s="16" t="s">
        <v>51</v>
      </c>
      <c r="D13" s="17" t="s">
        <v>52</v>
      </c>
      <c r="E13" s="17" t="s">
        <v>48</v>
      </c>
      <c r="F13" s="16" t="s">
        <v>49</v>
      </c>
      <c r="G13" s="26"/>
      <c r="H13" s="15">
        <v>40</v>
      </c>
      <c r="I13" s="27">
        <f t="shared" si="0"/>
        <v>31.2</v>
      </c>
      <c r="J13" s="27">
        <f t="shared" si="1"/>
        <v>34.8</v>
      </c>
      <c r="K13" s="27">
        <f t="shared" si="2"/>
        <v>34.8</v>
      </c>
      <c r="L13" s="27">
        <f t="shared" si="3"/>
        <v>36</v>
      </c>
    </row>
    <row r="14" ht="120" customHeight="1" spans="1:12">
      <c r="A14" s="14">
        <v>6</v>
      </c>
      <c r="B14" s="15" t="s">
        <v>53</v>
      </c>
      <c r="C14" s="16" t="s">
        <v>54</v>
      </c>
      <c r="D14" s="17" t="s">
        <v>55</v>
      </c>
      <c r="E14" s="17" t="s">
        <v>56</v>
      </c>
      <c r="F14" s="16" t="s">
        <v>57</v>
      </c>
      <c r="G14" s="26"/>
      <c r="H14" s="15">
        <v>120</v>
      </c>
      <c r="I14" s="27">
        <f t="shared" si="0"/>
        <v>93.6</v>
      </c>
      <c r="J14" s="27">
        <f t="shared" si="1"/>
        <v>104.4</v>
      </c>
      <c r="K14" s="27">
        <f t="shared" si="2"/>
        <v>104.4</v>
      </c>
      <c r="L14" s="27">
        <f t="shared" si="3"/>
        <v>108</v>
      </c>
    </row>
    <row r="15" ht="120" customHeight="1" spans="1:12">
      <c r="A15" s="25"/>
      <c r="B15" s="28" t="s">
        <v>58</v>
      </c>
      <c r="C15" s="16" t="s">
        <v>59</v>
      </c>
      <c r="D15" s="17" t="s">
        <v>60</v>
      </c>
      <c r="E15" s="17" t="s">
        <v>56</v>
      </c>
      <c r="F15" s="16" t="s">
        <v>57</v>
      </c>
      <c r="G15" s="26"/>
      <c r="H15" s="15">
        <v>60</v>
      </c>
      <c r="I15" s="27">
        <f t="shared" si="0"/>
        <v>46.8</v>
      </c>
      <c r="J15" s="27">
        <f t="shared" si="1"/>
        <v>52.2</v>
      </c>
      <c r="K15" s="27">
        <f t="shared" si="2"/>
        <v>52.2</v>
      </c>
      <c r="L15" s="27">
        <f t="shared" si="3"/>
        <v>54</v>
      </c>
    </row>
    <row r="16" ht="275" customHeight="1" spans="1:12">
      <c r="A16" s="15">
        <v>7</v>
      </c>
      <c r="B16" s="15" t="s">
        <v>61</v>
      </c>
      <c r="C16" s="16" t="s">
        <v>62</v>
      </c>
      <c r="D16" s="17" t="s">
        <v>63</v>
      </c>
      <c r="E16" s="17" t="s">
        <v>64</v>
      </c>
      <c r="F16" s="16" t="s">
        <v>65</v>
      </c>
      <c r="G16" s="26" t="s">
        <v>66</v>
      </c>
      <c r="H16" s="15">
        <v>28</v>
      </c>
      <c r="I16" s="27">
        <f t="shared" si="0"/>
        <v>21.84</v>
      </c>
      <c r="J16" s="27">
        <f t="shared" si="1"/>
        <v>24.36</v>
      </c>
      <c r="K16" s="27">
        <f t="shared" si="2"/>
        <v>24.36</v>
      </c>
      <c r="L16" s="27">
        <f t="shared" si="3"/>
        <v>25.2</v>
      </c>
    </row>
    <row r="17" ht="110" customHeight="1" spans="1:12">
      <c r="A17" s="15">
        <v>8</v>
      </c>
      <c r="B17" s="15" t="s">
        <v>67</v>
      </c>
      <c r="C17" s="16" t="s">
        <v>68</v>
      </c>
      <c r="D17" s="17" t="s">
        <v>69</v>
      </c>
      <c r="E17" s="17" t="s">
        <v>70</v>
      </c>
      <c r="F17" s="16" t="s">
        <v>71</v>
      </c>
      <c r="G17" s="26"/>
      <c r="H17" s="15">
        <v>4</v>
      </c>
      <c r="I17" s="27">
        <f t="shared" si="0"/>
        <v>3.12</v>
      </c>
      <c r="J17" s="27">
        <f t="shared" si="1"/>
        <v>3.48</v>
      </c>
      <c r="K17" s="27">
        <f t="shared" si="2"/>
        <v>3.48</v>
      </c>
      <c r="L17" s="27">
        <f t="shared" si="3"/>
        <v>3.6</v>
      </c>
    </row>
    <row r="18" ht="108" customHeight="1" spans="1:12">
      <c r="A18" s="15">
        <v>9</v>
      </c>
      <c r="B18" s="15" t="s">
        <v>72</v>
      </c>
      <c r="C18" s="16" t="s">
        <v>73</v>
      </c>
      <c r="D18" s="17" t="s">
        <v>74</v>
      </c>
      <c r="E18" s="17" t="s">
        <v>75</v>
      </c>
      <c r="F18" s="16" t="s">
        <v>71</v>
      </c>
      <c r="G18" s="17" t="s">
        <v>76</v>
      </c>
      <c r="H18" s="15">
        <v>4</v>
      </c>
      <c r="I18" s="27">
        <f t="shared" si="0"/>
        <v>3.12</v>
      </c>
      <c r="J18" s="27">
        <f t="shared" si="1"/>
        <v>3.48</v>
      </c>
      <c r="K18" s="27">
        <f t="shared" si="2"/>
        <v>3.48</v>
      </c>
      <c r="L18" s="27">
        <f t="shared" si="3"/>
        <v>3.6</v>
      </c>
    </row>
    <row r="19" ht="99" customHeight="1" spans="1:12">
      <c r="A19" s="15">
        <v>10</v>
      </c>
      <c r="B19" s="15" t="s">
        <v>77</v>
      </c>
      <c r="C19" s="16" t="s">
        <v>78</v>
      </c>
      <c r="D19" s="17" t="s">
        <v>79</v>
      </c>
      <c r="E19" s="17" t="s">
        <v>80</v>
      </c>
      <c r="F19" s="16" t="s">
        <v>49</v>
      </c>
      <c r="G19" s="26"/>
      <c r="H19" s="15">
        <v>88</v>
      </c>
      <c r="I19" s="27">
        <f t="shared" si="0"/>
        <v>68.64</v>
      </c>
      <c r="J19" s="27">
        <f t="shared" si="1"/>
        <v>76.56</v>
      </c>
      <c r="K19" s="27">
        <f t="shared" si="2"/>
        <v>76.56</v>
      </c>
      <c r="L19" s="27">
        <f t="shared" si="3"/>
        <v>79.2</v>
      </c>
    </row>
  </sheetData>
  <mergeCells count="17">
    <mergeCell ref="A2:L2"/>
    <mergeCell ref="A3:L3"/>
    <mergeCell ref="I4:L4"/>
    <mergeCell ref="I7:L7"/>
    <mergeCell ref="I8:L8"/>
    <mergeCell ref="I9:L9"/>
    <mergeCell ref="I10:L10"/>
    <mergeCell ref="A4:A6"/>
    <mergeCell ref="A7:A9"/>
    <mergeCell ref="A14:A15"/>
    <mergeCell ref="B4:B6"/>
    <mergeCell ref="C4:C6"/>
    <mergeCell ref="D4:D6"/>
    <mergeCell ref="E4:E6"/>
    <mergeCell ref="F4:F6"/>
    <mergeCell ref="G4:G6"/>
    <mergeCell ref="H4:H6"/>
  </mergeCells>
  <pageMargins left="0.751388888888889" right="0.751388888888889" top="1" bottom="1" header="0.5" footer="0.5"/>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洪文驹</cp:lastModifiedBy>
  <dcterms:created xsi:type="dcterms:W3CDTF">2025-05-22T11:49:00Z</dcterms:created>
  <dcterms:modified xsi:type="dcterms:W3CDTF">2026-10-16T00:24:47Z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59E9EC658DCB4D3C8E6F8E986A1B8CFE_13</vt:lpwstr>
  </property>
  <property fmtid="{D5CDD505-2E9C-101B-9397-08002B2CF9AE}" pid="3" name="KSOProductBuildVer">
    <vt:lpwstr>2052-12.1.0.28488</vt:lpwstr>
  </property>
  <property fmtid="{D5CDD505-2E9C-101B-9397-08002B2CF9AE}" pid="4" name="CalculationRule">
    <vt:i4>0</vt:i4>
  </property>
</Properties>
</file>