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Height="18034"/>
  </bookViews>
  <sheets>
    <sheet name="分配表（调整后）" sheetId="1" r:id="rId1"/>
  </sheets>
  <definedNames>
    <definedName name="_xlnm.Print_Area" localSheetId="0">'分配表（调整后）'!$A$1:$H$18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<sst xmlns="http://schemas.openxmlformats.org/spreadsheetml/2006/main" count="38" uniqueCount="37">
  <si>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附件：</t>
  </si>
  <si>
    <t>云浮市基本医疗保险扩面征缴宣传资料及宣传品印制报价表</t>
  </si>
  <si>
    <t>报价单位（盖章）：</t>
  </si>
  <si>
    <t>名称</t>
  </si>
  <si>
    <t>规格</t>
  </si>
  <si>
    <t>数量</t>
  </si>
  <si>
    <t>采购
预算单价
（元）</t>
  </si>
  <si>
    <t>采购预算总价（元）</t>
  </si>
  <si>
    <t>报价
（单价）</t>
  </si>
  <si>
    <t>总报价</t>
  </si>
  <si>
    <t>一、宣传折页</t>
  </si>
  <si>
    <t xml:space="preserve">1.云浮市职工基本医疗保险待遇篇
</t>
  </si>
  <si>
    <t>3折4页（含页面设计）
规格：58*21cm
用纸：足157克双铜(双面彩印)</t>
  </si>
  <si>
    <t xml:space="preserve">2.云浮市居民基本医疗保险待遇篇
</t>
  </si>
  <si>
    <t xml:space="preserve">3.云浮市医疗救助待遇
</t>
  </si>
  <si>
    <t>3折4页（含页面设计）
规格：38*21cm
用纸：足157克双铜(双面彩印)</t>
  </si>
  <si>
    <t xml:space="preserve">4.云浮市贯彻落实基本医疗保险参保长效机制政策须知
</t>
  </si>
  <si>
    <t>2折3页（含页面设计）
规格：28.5*21cm
用纸：足157克双铜(双面彩印)</t>
  </si>
  <si>
    <t>二、宣传单张</t>
  </si>
  <si>
    <t xml:space="preserve">1.宣传海报
</t>
  </si>
  <si>
    <t>大宣传海报（含页面设计）
规格：60*90cm
用纸：200克铜板纸彩印(单面彩印)</t>
  </si>
  <si>
    <t xml:space="preserve">2.宣传单
</t>
  </si>
  <si>
    <t>规格：A4（含页面设计）
用纸：200克铜板纸彩印(单面彩印)</t>
  </si>
  <si>
    <t>三、宣传品</t>
  </si>
  <si>
    <t>1.环保袋</t>
  </si>
  <si>
    <t xml:space="preserve">无纺布环保袋（含宣传标语设计及印刷）
规格:尺寸为30cm（宽）×40cm（高）×10cm（底宽和侧宽），手提带长约为50cm，宽为5cm
</t>
  </si>
  <si>
    <t>2.纸巾盒</t>
  </si>
  <si>
    <t>盒装纸巾（含宣传标语设计及印刷）
规格：21*11*6
盒子过防尘膜，
纸巾120抽三层180×200，维达纸</t>
  </si>
  <si>
    <t>3.笔记本</t>
  </si>
  <si>
    <t>笔记本（含宣传标语设计及印刷）
规格:12开内页80克道林纸60张
封面用纸:250克双铜(单面彩印)面复哑膜
内页用纸:80克道林纸60张</t>
  </si>
  <si>
    <t>4.笔</t>
  </si>
  <si>
    <t>按动中性笔（含单色广告印刷） 
尺寸：15cm 塑料喷漆杆ABS  笔芯：子弹头黑色0.5</t>
  </si>
  <si>
    <t>5.充气枕</t>
  </si>
  <si>
    <t>充气u型枕活动礼品充气枕定制LOGO颈枕可折叠旅行便携u型枕  材质：牛奶丝、PVC</t>
  </si>
  <si>
    <t>6.雨伞</t>
  </si>
  <si>
    <t>10片伞（含单色广告印刷）
自开自收
面料：碰起布黑胶
手柄：一键开收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</si>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</sst>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6"/>
      <color theme="1"/>
      <name val="小标宋"/>
      <charset val="134"/>
    </font>
    <font>
      <sz val="14"/>
      <color theme="1"/>
      <name val="宋体"/>
      <charset val="134"/>
      <scheme val="minor"/>
    </font>
    <font>
      <sz val="16"/>
      <name val="宋体"/>
      <charset val="134"/>
      <scheme val="minor"/>
    </font>
    <font>
      <sz val="14"/>
      <name val="宋体"/>
      <charset val="134"/>
      <scheme val="minor"/>
    </font>
    <font>
      <sz val="1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 applyProtection="1">
      <alignment vertical="center" wrapText="1"/>
      <protection locked="0"/>
    </xf>
    <xf numFmtId="0" fontId="0" fillId="0" borderId="0" xfId="0" applyFill="1" applyAlignment="1" applyProtection="1">
      <alignment vertical="center" wrapText="1"/>
      <protection locked="0"/>
    </xf>
    <xf numFmtId="0" fontId="1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view="pageBreakPreview" zoomScaleNormal="70" topLeftCell="A11" workbookViewId="0">
      <selection activeCell="G13" sqref="G13"/>
    </sheetView>
  </sheetViews>
  <sheetFormatPr defaultColWidth="15.7477477477477" defaultRowHeight="59" customHeight="1" outlineLevelCol="7"/>
  <cols>
    <col min="1" max="1" width="21.963963963964" style="1" customWidth="1"/>
    <col min="2" max="2" width="26.3693693693694" style="1" customWidth="1"/>
    <col min="3" max="3" width="38.6936936936937" style="2" customWidth="1"/>
    <col min="4" max="8" width="23.7027027027027" style="1" customWidth="1"/>
    <col min="9" max="16357" width="15.7477477477477" style="1" customWidth="1"/>
    <col min="16358" max="16384" width="15.7477477477477" style="1"/>
  </cols>
  <sheetData>
    <row r="1" ht="40" customHeight="1" spans="1:8">
      <c r="A1" s="3" t="s">
        <v>0</v>
      </c>
      <c r="B1" s="4"/>
      <c r="C1" s="5"/>
      <c r="D1" s="4"/>
      <c r="E1" s="4"/>
      <c r="F1" s="4"/>
      <c r="G1" s="4"/>
      <c r="H1" s="4"/>
    </row>
    <row r="2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49" customHeight="1" spans="1:8">
      <c r="A3" s="7" t="s">
        <v>2</v>
      </c>
      <c r="B3" s="7"/>
      <c r="C3" s="7"/>
      <c r="D3" s="7"/>
      <c r="E3" s="7"/>
      <c r="F3" s="7"/>
      <c r="G3" s="7"/>
      <c r="H3" s="7"/>
    </row>
    <row r="4" ht="38" customHeight="1" spans="1:8">
      <c r="A4" s="8" t="s">
        <v>3</v>
      </c>
      <c r="B4" s="8"/>
      <c r="C4" s="8" t="s">
        <v>4</v>
      </c>
      <c r="D4" s="9" t="s">
        <v>5</v>
      </c>
      <c r="E4" s="8" t="s">
        <v>6</v>
      </c>
      <c r="F4" s="8" t="s">
        <v>7</v>
      </c>
      <c r="G4" s="9" t="s">
        <v>8</v>
      </c>
      <c r="H4" s="9" t="s">
        <v>9</v>
      </c>
    </row>
    <row r="5" ht="35" customHeight="1" spans="1:8">
      <c r="A5" s="8"/>
      <c r="B5" s="8"/>
      <c r="C5" s="8"/>
      <c r="D5" s="10"/>
      <c r="E5" s="8"/>
      <c r="F5" s="8"/>
      <c r="G5" s="10"/>
      <c r="H5" s="10"/>
    </row>
    <row r="6" ht="60.45" spans="1:8">
      <c r="A6" s="9" t="s">
        <v>10</v>
      </c>
      <c r="B6" s="11" t="s">
        <v>11</v>
      </c>
      <c r="C6" s="12" t="s">
        <v>12</v>
      </c>
      <c r="D6" s="8">
        <v>50000</v>
      </c>
      <c r="E6" s="8">
        <v>0.25</v>
      </c>
      <c r="F6" s="8">
        <f>SUM(D6*E6)</f>
        <v>12500</v>
      </c>
      <c r="G6" s="10"/>
      <c r="H6" s="10"/>
    </row>
    <row r="7" ht="60.45" spans="1:8">
      <c r="A7" s="13"/>
      <c r="B7" s="11" t="s">
        <v>13</v>
      </c>
      <c r="C7" s="12" t="s">
        <v>12</v>
      </c>
      <c r="D7" s="8">
        <v>150000</v>
      </c>
      <c r="E7" s="8">
        <v>0.25</v>
      </c>
      <c r="F7" s="8">
        <f t="shared" ref="F7:F17" si="0">SUM(D7*E7)</f>
        <v>37500</v>
      </c>
      <c r="G7" s="10"/>
      <c r="H7" s="10"/>
    </row>
    <row r="8" ht="60.45" spans="1:8">
      <c r="A8" s="13"/>
      <c r="B8" s="11" t="s">
        <v>14</v>
      </c>
      <c r="C8" s="12" t="s">
        <v>15</v>
      </c>
      <c r="D8" s="8">
        <v>50000</v>
      </c>
      <c r="E8" s="8">
        <v>0.165</v>
      </c>
      <c r="F8" s="8">
        <f t="shared" si="0"/>
        <v>8250</v>
      </c>
      <c r="G8" s="10"/>
      <c r="H8" s="10"/>
    </row>
    <row r="9" ht="80.55" spans="1:8">
      <c r="A9" s="10"/>
      <c r="B9" s="11" t="s">
        <v>16</v>
      </c>
      <c r="C9" s="12" t="s">
        <v>17</v>
      </c>
      <c r="D9" s="8">
        <v>150000</v>
      </c>
      <c r="E9" s="8">
        <v>0.15</v>
      </c>
      <c r="F9" s="8">
        <f t="shared" si="0"/>
        <v>22500</v>
      </c>
      <c r="G9" s="10"/>
      <c r="H9" s="10"/>
    </row>
    <row r="10" ht="73.7" spans="1:8">
      <c r="A10" s="9" t="s">
        <v>18</v>
      </c>
      <c r="B10" s="11" t="s">
        <v>19</v>
      </c>
      <c r="C10" s="12" t="s">
        <v>20</v>
      </c>
      <c r="D10" s="8">
        <v>3000</v>
      </c>
      <c r="E10" s="8">
        <v>1.6</v>
      </c>
      <c r="F10" s="8">
        <f t="shared" si="0"/>
        <v>4800</v>
      </c>
      <c r="G10" s="10"/>
      <c r="H10" s="10"/>
    </row>
    <row r="11" ht="79" customHeight="1" spans="1:8">
      <c r="A11" s="10"/>
      <c r="B11" s="11" t="s">
        <v>21</v>
      </c>
      <c r="C11" s="12" t="s">
        <v>22</v>
      </c>
      <c r="D11" s="8">
        <v>50000</v>
      </c>
      <c r="E11" s="8">
        <v>0.11</v>
      </c>
      <c r="F11" s="8">
        <f t="shared" si="0"/>
        <v>5500</v>
      </c>
      <c r="G11" s="10"/>
      <c r="H11" s="10"/>
    </row>
    <row r="12" ht="111" customHeight="1" spans="1:8">
      <c r="A12" s="14" t="s">
        <v>23</v>
      </c>
      <c r="B12" s="15" t="s">
        <v>24</v>
      </c>
      <c r="C12" s="16" t="s">
        <v>25</v>
      </c>
      <c r="D12" s="8">
        <v>10000</v>
      </c>
      <c r="E12" s="17">
        <v>2.5</v>
      </c>
      <c r="F12" s="8">
        <f t="shared" si="0"/>
        <v>25000</v>
      </c>
      <c r="G12" s="18"/>
      <c r="H12" s="18"/>
    </row>
    <row r="13" ht="113" customHeight="1" spans="1:8">
      <c r="A13" s="14"/>
      <c r="B13" s="15" t="s">
        <v>26</v>
      </c>
      <c r="C13" s="16" t="s">
        <v>27</v>
      </c>
      <c r="D13" s="8">
        <v>15000</v>
      </c>
      <c r="E13" s="17">
        <v>3</v>
      </c>
      <c r="F13" s="8">
        <f t="shared" si="0"/>
        <v>45000</v>
      </c>
      <c r="G13" s="18"/>
      <c r="H13" s="18"/>
    </row>
    <row r="14" ht="115" customHeight="1" spans="1:8">
      <c r="A14" s="14"/>
      <c r="B14" s="15" t="s">
        <v>28</v>
      </c>
      <c r="C14" s="16" t="s">
        <v>29</v>
      </c>
      <c r="D14" s="8">
        <v>5000</v>
      </c>
      <c r="E14" s="17">
        <v>3.3</v>
      </c>
      <c r="F14" s="8">
        <f t="shared" si="0"/>
        <v>16500</v>
      </c>
      <c r="G14" s="18"/>
      <c r="H14" s="18"/>
    </row>
    <row r="15" ht="115" customHeight="1" spans="1:8">
      <c r="A15" s="14"/>
      <c r="B15" s="15" t="s">
        <v>30</v>
      </c>
      <c r="C15" s="16" t="s">
        <v>31</v>
      </c>
      <c r="D15" s="8">
        <v>2000</v>
      </c>
      <c r="E15" s="17">
        <v>2.5</v>
      </c>
      <c r="F15" s="8">
        <f t="shared" si="0"/>
        <v>5000</v>
      </c>
      <c r="G15" s="18"/>
      <c r="H15" s="18"/>
    </row>
    <row r="16" ht="115" customHeight="1" spans="1:8">
      <c r="A16" s="14"/>
      <c r="B16" s="15" t="s">
        <v>32</v>
      </c>
      <c r="C16" s="16" t="s">
        <v>33</v>
      </c>
      <c r="D16" s="8">
        <v>2000</v>
      </c>
      <c r="E16" s="17">
        <v>8.2</v>
      </c>
      <c r="F16" s="8">
        <f t="shared" si="0"/>
        <v>16400</v>
      </c>
      <c r="G16" s="18"/>
      <c r="H16" s="18"/>
    </row>
    <row r="17" ht="115" customHeight="1" spans="1:8">
      <c r="A17" s="14"/>
      <c r="B17" s="15" t="s">
        <v>34</v>
      </c>
      <c r="C17" s="16" t="s">
        <v>35</v>
      </c>
      <c r="D17" s="8">
        <v>910</v>
      </c>
      <c r="E17" s="17">
        <v>23</v>
      </c>
      <c r="F17" s="8">
        <f t="shared" si="0"/>
        <v>20930</v>
      </c>
      <c r="G17" s="18"/>
      <c r="H17" s="18"/>
    </row>
    <row r="18" customHeight="1" spans="1:8">
      <c r="A18" s="8" t="s">
        <v>36</v>
      </c>
      <c r="B18" s="8"/>
      <c r="C18" s="8"/>
      <c r="D18" s="8">
        <v>487910</v>
      </c>
      <c r="E18" s="18"/>
      <c r="F18" s="17">
        <f>SUM(F6:F17)</f>
        <v>219880</v>
      </c>
      <c r="G18" s="18"/>
      <c r="H18" s="18"/>
    </row>
  </sheetData>
  <mergeCells count="13">
    <mergeCell ref="A2:H2"/>
    <mergeCell ref="A3:H3"/>
    <mergeCell ref="A18:C18"/>
    <mergeCell ref="A6:A9"/>
    <mergeCell ref="A10:A11"/>
    <mergeCell ref="A12:A17"/>
    <mergeCell ref="C4:C5"/>
    <mergeCell ref="D4:D5"/>
    <mergeCell ref="E4:E5"/>
    <mergeCell ref="F4:F5"/>
    <mergeCell ref="G4:G5"/>
    <mergeCell ref="H4:H5"/>
    <mergeCell ref="A4:B5"/>
  </mergeCells>
  <pageMargins left="0.196527777777778" right="0.0784722222222222" top="0.511805555555556" bottom="0.550694444444444" header="0.298611111111111" footer="0.298611111111111"/>
  <pageSetup paperSize="9" scale="5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分配表（调整后）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梁乐杰</dc:creator>
  <cp:lastModifiedBy>yan</cp:lastModifiedBy>
  <dcterms:created xsi:type="dcterms:W3CDTF">2023-04-05T01:00:00Z</dcterms:created>
  <dcterms:modified xsi:type="dcterms:W3CDTF">2026-08-18T08:29:24Z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93076935F0EB493783579CF10A5728C2_13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