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1265" activeTab="2"/>
  </bookViews>
  <sheets>
    <sheet name="汽车" sheetId="1" r:id="rId1"/>
    <sheet name="电子产品" sheetId="2" r:id="rId2"/>
    <sheet name="云浮特色优品" sheetId="3" r:id="rId3"/>
  </sheets>
  <definedNames>
    <definedName name="_xlnm._FilterDatabase" localSheetId="0" hidden="1">汽车!$A$4:$G$35</definedName>
    <definedName name="_xlnm._FilterDatabase" localSheetId="1" hidden="1">电子产品!$A$4:$H$95</definedName>
    <definedName name="_xlnm._FilterDatabase" localSheetId="2" hidden="1">云浮特色优品!$A$1:$H$21</definedName>
    <definedName name="_xlnm.Print_Titles" localSheetId="0">汽车!$4:$4</definedName>
    <definedName name="_xlnm.Print_Titles" localSheetId="1">电子产品!$4:$4</definedName>
    <definedName name="_xlnm.Print_Titles" localSheetId="2">云浮特色优品!#REF!</definedName>
    <definedName name="_xlnm.Print_Area" localSheetId="2">云浮特色优品!$A$1:$H$21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<sst xmlns="http://schemas.openxmlformats.org/spreadsheetml/2006/main" count="629" uniqueCount="336">
  <si>
    <t>附表1：</t>
  </si>
  <si>
    <t>2026年5至12月“广东优品购”活动汽车购新补贴名单（第四批）</t>
  </si>
  <si>
    <t>金额单位：元</t>
  </si>
  <si>
    <t>序号</t>
  </si>
  <si>
    <t>购买者姓名</t>
  </si>
  <si>
    <t>手机号码</t>
  </si>
  <si>
    <t>新车汽车品类</t>
  </si>
  <si>
    <t>新车开票日期</t>
  </si>
  <si>
    <t>新车发票含税金额</t>
  </si>
  <si>
    <t>补贴金额</t>
  </si>
  <si>
    <t>温*燕</t>
  </si>
  <si>
    <t>134***48989</t>
  </si>
  <si>
    <t>新能源车</t>
  </si>
  <si>
    <t>20260709</t>
  </si>
  <si>
    <t>余*丽</t>
  </si>
  <si>
    <t>136***37233</t>
  </si>
  <si>
    <t>燃油车</t>
  </si>
  <si>
    <t>20260519</t>
  </si>
  <si>
    <t>廖*伟</t>
  </si>
  <si>
    <t>131***07503</t>
  </si>
  <si>
    <t>20260614</t>
  </si>
  <si>
    <t>陈*</t>
  </si>
  <si>
    <t>151***16683</t>
  </si>
  <si>
    <t>王*兴</t>
  </si>
  <si>
    <t>198***57702</t>
  </si>
  <si>
    <t>20260620</t>
  </si>
  <si>
    <t>朱*玲</t>
  </si>
  <si>
    <t>157***95003</t>
  </si>
  <si>
    <t>20260621</t>
  </si>
  <si>
    <t>陶*怡</t>
  </si>
  <si>
    <t>178***20436</t>
  </si>
  <si>
    <t>曹*波</t>
  </si>
  <si>
    <t>166***23018</t>
  </si>
  <si>
    <t>20260623</t>
  </si>
  <si>
    <t>岑*英</t>
  </si>
  <si>
    <t>135***69307</t>
  </si>
  <si>
    <t>20260624</t>
  </si>
  <si>
    <t>孙*先</t>
  </si>
  <si>
    <t>151***32021</t>
  </si>
  <si>
    <t>20260625</t>
  </si>
  <si>
    <t>成*康</t>
  </si>
  <si>
    <t>136***73024</t>
  </si>
  <si>
    <t>20260702</t>
  </si>
  <si>
    <t>潘*儿</t>
  </si>
  <si>
    <t>135***28324</t>
  </si>
  <si>
    <t>廖*明</t>
  </si>
  <si>
    <t>186***49621</t>
  </si>
  <si>
    <t>黎*玲</t>
  </si>
  <si>
    <t>188***17026</t>
  </si>
  <si>
    <t>20260626</t>
  </si>
  <si>
    <t>梁*贤</t>
  </si>
  <si>
    <t>157***48156</t>
  </si>
  <si>
    <t>20260701</t>
  </si>
  <si>
    <t>何*强</t>
  </si>
  <si>
    <t>134***15680</t>
  </si>
  <si>
    <t>王*菊</t>
  </si>
  <si>
    <t>135***00774</t>
  </si>
  <si>
    <t>梁*婷</t>
  </si>
  <si>
    <t>137***43677</t>
  </si>
  <si>
    <t>伍*清</t>
  </si>
  <si>
    <t>138***66505</t>
  </si>
  <si>
    <t>20260630</t>
  </si>
  <si>
    <t>刘*芬</t>
  </si>
  <si>
    <t>137***77948</t>
  </si>
  <si>
    <t>188***10857</t>
  </si>
  <si>
    <t>20260707</t>
  </si>
  <si>
    <t>池*桂</t>
  </si>
  <si>
    <t>155***81984</t>
  </si>
  <si>
    <t>幸*龙</t>
  </si>
  <si>
    <t>176***35318</t>
  </si>
  <si>
    <t>20260710</t>
  </si>
  <si>
    <t>赵*谦</t>
  </si>
  <si>
    <t>157***95256</t>
  </si>
  <si>
    <t>20260708</t>
  </si>
  <si>
    <t>罗*清</t>
  </si>
  <si>
    <t>133***44550</t>
  </si>
  <si>
    <t>20260706</t>
  </si>
  <si>
    <t>范*基</t>
  </si>
  <si>
    <t>156***80069</t>
  </si>
  <si>
    <t>黄*仪</t>
  </si>
  <si>
    <t>187***88504</t>
  </si>
  <si>
    <t>张*杏</t>
  </si>
  <si>
    <t>187***85048</t>
  </si>
  <si>
    <t>20260712</t>
  </si>
  <si>
    <t>李*梅</t>
  </si>
  <si>
    <t>138***82686</t>
  </si>
  <si>
    <t>欧*伦</t>
  </si>
  <si>
    <t>158***75987</t>
  </si>
  <si>
    <t>合计</t>
  </si>
  <si>
    <t>附表2：</t>
  </si>
  <si>
    <t>2026年5至12月“广东优品购”活动电子产品购新补贴名单（第四批）</t>
  </si>
  <si>
    <t>销售企业（网点）名称</t>
  </si>
  <si>
    <t>新3C类型</t>
  </si>
  <si>
    <t>新3C开票日期</t>
  </si>
  <si>
    <t>参与申请补贴额的3C价格</t>
  </si>
  <si>
    <t>财政补贴金额</t>
  </si>
  <si>
    <t>梁*凤</t>
  </si>
  <si>
    <t>191***20801</t>
  </si>
  <si>
    <t>罗定市鸿展通信工程服务有限公司</t>
  </si>
  <si>
    <t>手机</t>
  </si>
  <si>
    <t>2026-07-06</t>
  </si>
  <si>
    <t>郭*娇</t>
  </si>
  <si>
    <t>135***52700</t>
  </si>
  <si>
    <t>刘*辉</t>
  </si>
  <si>
    <t>135***28900</t>
  </si>
  <si>
    <t>2026-06-02</t>
  </si>
  <si>
    <t>李*</t>
  </si>
  <si>
    <t>151***90022</t>
  </si>
  <si>
    <t>2026-06-11</t>
  </si>
  <si>
    <t>郑*凤</t>
  </si>
  <si>
    <t>188***05772</t>
  </si>
  <si>
    <t>沓*宇</t>
  </si>
  <si>
    <t>198***20731</t>
  </si>
  <si>
    <t>2026-07-10</t>
  </si>
  <si>
    <t>梁*权</t>
  </si>
  <si>
    <t>183***67093</t>
  </si>
  <si>
    <t>2026-07-14</t>
  </si>
  <si>
    <t>黄*贞</t>
  </si>
  <si>
    <t>189***34610</t>
  </si>
  <si>
    <t>2026-06-03</t>
  </si>
  <si>
    <t>韦*荣</t>
  </si>
  <si>
    <t>188***29129</t>
  </si>
  <si>
    <t>2026-06-15</t>
  </si>
  <si>
    <t>罗定市鸿展通信工程服务有限公司小计</t>
  </si>
  <si>
    <t>廖*</t>
  </si>
  <si>
    <t>134***51513</t>
  </si>
  <si>
    <t>新兴县宸达通信有限公司</t>
  </si>
  <si>
    <t>2026-07-11</t>
  </si>
  <si>
    <t>新兴县宸达通信有限公司小计</t>
  </si>
  <si>
    <t>梁*成</t>
  </si>
  <si>
    <t>139***55798</t>
  </si>
  <si>
    <t>新兴县利天通信设备有限公司</t>
  </si>
  <si>
    <t>2026-07-13</t>
  </si>
  <si>
    <t>练*卫</t>
  </si>
  <si>
    <t>135***93298</t>
  </si>
  <si>
    <t>穆*娟</t>
  </si>
  <si>
    <t>186***02811</t>
  </si>
  <si>
    <t>2026-06-05</t>
  </si>
  <si>
    <t>梁*彬</t>
  </si>
  <si>
    <t>135***83775</t>
  </si>
  <si>
    <t>梁*基</t>
  </si>
  <si>
    <t>138***64912</t>
  </si>
  <si>
    <t>蔺*宁</t>
  </si>
  <si>
    <t>153***51007</t>
  </si>
  <si>
    <t>2026-07-02</t>
  </si>
  <si>
    <t>聂*</t>
  </si>
  <si>
    <t>185***27770</t>
  </si>
  <si>
    <t>施*芬</t>
  </si>
  <si>
    <t>138***61570</t>
  </si>
  <si>
    <t>2026-07-04</t>
  </si>
  <si>
    <t>石*伟</t>
  </si>
  <si>
    <t>130***16874</t>
  </si>
  <si>
    <t>2026-06-04</t>
  </si>
  <si>
    <t>赖*荣</t>
  </si>
  <si>
    <t>177***68819</t>
  </si>
  <si>
    <t>李*仲</t>
  </si>
  <si>
    <t>135***93113</t>
  </si>
  <si>
    <t>叶*团</t>
  </si>
  <si>
    <t>175***98078</t>
  </si>
  <si>
    <t>钟*花</t>
  </si>
  <si>
    <t>133***20839</t>
  </si>
  <si>
    <t>梁*莲</t>
  </si>
  <si>
    <t>180***68090</t>
  </si>
  <si>
    <t>肖*春</t>
  </si>
  <si>
    <t>153***93735</t>
  </si>
  <si>
    <t>新兴县利天通信设备有限公司小计</t>
  </si>
  <si>
    <t>练*倩</t>
  </si>
  <si>
    <t>183***66098</t>
  </si>
  <si>
    <t>新兴县新鸿发投资有限公司</t>
  </si>
  <si>
    <t>黎*棋</t>
  </si>
  <si>
    <t>134***53058</t>
  </si>
  <si>
    <t>新兴县新鸿发投资有限公司小计</t>
  </si>
  <si>
    <t>潘*娴</t>
  </si>
  <si>
    <t>158***95911</t>
  </si>
  <si>
    <t>云浮市海强通信设备有限公司</t>
  </si>
  <si>
    <t>满*金</t>
  </si>
  <si>
    <t>188***28350</t>
  </si>
  <si>
    <t>郭*基</t>
  </si>
  <si>
    <t>158***07570</t>
  </si>
  <si>
    <t>2026-06-08</t>
  </si>
  <si>
    <t>钱*霞</t>
  </si>
  <si>
    <t>189***96810</t>
  </si>
  <si>
    <t>2026-06-10</t>
  </si>
  <si>
    <t>陈*余</t>
  </si>
  <si>
    <t>136***38441</t>
  </si>
  <si>
    <t>秦*添</t>
  </si>
  <si>
    <t>158***65222</t>
  </si>
  <si>
    <t>2026-06-13</t>
  </si>
  <si>
    <t>苏*珍</t>
  </si>
  <si>
    <t>138***10037</t>
  </si>
  <si>
    <t>赵*</t>
  </si>
  <si>
    <t>138***08155</t>
  </si>
  <si>
    <t>戚*强</t>
  </si>
  <si>
    <t>138***09828</t>
  </si>
  <si>
    <t>2026-06-14</t>
  </si>
  <si>
    <t>邝*浩</t>
  </si>
  <si>
    <t>158***17839</t>
  </si>
  <si>
    <t>傅*霞</t>
  </si>
  <si>
    <t>135***10055</t>
  </si>
  <si>
    <t>2026-06-29</t>
  </si>
  <si>
    <t>刘*筠</t>
  </si>
  <si>
    <t>138***69770</t>
  </si>
  <si>
    <t>黄*才</t>
  </si>
  <si>
    <t>133***17887</t>
  </si>
  <si>
    <t>2026-06-30</t>
  </si>
  <si>
    <t>崔*榕</t>
  </si>
  <si>
    <t>158***52337</t>
  </si>
  <si>
    <t>李*兴</t>
  </si>
  <si>
    <t>152***74330</t>
  </si>
  <si>
    <t>梁*宇</t>
  </si>
  <si>
    <t>150***00761</t>
  </si>
  <si>
    <t>黎*光</t>
  </si>
  <si>
    <t>139***64408</t>
  </si>
  <si>
    <t>2026-07-07</t>
  </si>
  <si>
    <t>152***96374</t>
  </si>
  <si>
    <t>彭*英</t>
  </si>
  <si>
    <t>138***55675</t>
  </si>
  <si>
    <t>2026-07-08</t>
  </si>
  <si>
    <t>云浮市海强通信设备有限公司小计</t>
  </si>
  <si>
    <t>任*平</t>
  </si>
  <si>
    <t>166***37925</t>
  </si>
  <si>
    <t>云浮市盈信鸽通讯有限公司</t>
  </si>
  <si>
    <t>徐*花</t>
  </si>
  <si>
    <t>159***57069</t>
  </si>
  <si>
    <t>吴*玲</t>
  </si>
  <si>
    <t>135***66554</t>
  </si>
  <si>
    <t>平板</t>
  </si>
  <si>
    <t>温*铖</t>
  </si>
  <si>
    <t>134***61730</t>
  </si>
  <si>
    <t>赖*华</t>
  </si>
  <si>
    <t>135***12537</t>
  </si>
  <si>
    <t>2026-07-01</t>
  </si>
  <si>
    <t>桂*波</t>
  </si>
  <si>
    <t>159***36249</t>
  </si>
  <si>
    <t>向*林</t>
  </si>
  <si>
    <t>138***18789</t>
  </si>
  <si>
    <t>陈*青</t>
  </si>
  <si>
    <t>136***42096</t>
  </si>
  <si>
    <t>李*水</t>
  </si>
  <si>
    <t>139***19873</t>
  </si>
  <si>
    <t>云浮市盈信鸽通讯有限公司小计</t>
  </si>
  <si>
    <t>黄*</t>
  </si>
  <si>
    <t>135***91466</t>
  </si>
  <si>
    <t>云浮市云城区金信鸽科技有限公司</t>
  </si>
  <si>
    <t>沈*静</t>
  </si>
  <si>
    <t>138***22382</t>
  </si>
  <si>
    <t>2026-05-31</t>
  </si>
  <si>
    <t>熊*宇</t>
  </si>
  <si>
    <t>188***96329</t>
  </si>
  <si>
    <t>黎*贤</t>
  </si>
  <si>
    <t>130***10897</t>
  </si>
  <si>
    <t>2026-06-01</t>
  </si>
  <si>
    <t>150***99794</t>
  </si>
  <si>
    <t>2026-06-09</t>
  </si>
  <si>
    <t>吴*梅</t>
  </si>
  <si>
    <t>187***33941</t>
  </si>
  <si>
    <t>陈*琴</t>
  </si>
  <si>
    <t>136***25821</t>
  </si>
  <si>
    <t>黄*迎</t>
  </si>
  <si>
    <t>151***92383</t>
  </si>
  <si>
    <t>王*成</t>
  </si>
  <si>
    <t>151***99981</t>
  </si>
  <si>
    <t>梅*</t>
  </si>
  <si>
    <t>189***13661</t>
  </si>
  <si>
    <t>甘*深</t>
  </si>
  <si>
    <t>136***95135</t>
  </si>
  <si>
    <t>2026-06-12</t>
  </si>
  <si>
    <t>梁*华</t>
  </si>
  <si>
    <t>137***31208</t>
  </si>
  <si>
    <t>谢*丝</t>
  </si>
  <si>
    <t>137***95102</t>
  </si>
  <si>
    <t>龙*玲</t>
  </si>
  <si>
    <t>136***79176</t>
  </si>
  <si>
    <t>134***75035</t>
  </si>
  <si>
    <t>王*俐</t>
  </si>
  <si>
    <t>185***18753</t>
  </si>
  <si>
    <t>陈*良</t>
  </si>
  <si>
    <t>152***51688</t>
  </si>
  <si>
    <t>云浮市云城区金信鸽科技有限公司小计</t>
  </si>
  <si>
    <t>万*辉</t>
  </si>
  <si>
    <t>137***90814</t>
  </si>
  <si>
    <t>云浮市自由易电信有限公司</t>
  </si>
  <si>
    <t>王*建</t>
  </si>
  <si>
    <t>139***07369</t>
  </si>
  <si>
    <t>张*辉</t>
  </si>
  <si>
    <t>134***27987</t>
  </si>
  <si>
    <t>徐*</t>
  </si>
  <si>
    <t>188***82976</t>
  </si>
  <si>
    <t>云浮市自由易电信有限公司小计</t>
  </si>
  <si>
    <t>黄*容</t>
  </si>
  <si>
    <t>137***88690</t>
  </si>
  <si>
    <t>云浮盈信通信器材有限公司</t>
  </si>
  <si>
    <t>林*英</t>
  </si>
  <si>
    <t>135***64384</t>
  </si>
  <si>
    <t>刘*</t>
  </si>
  <si>
    <t>176***68529</t>
  </si>
  <si>
    <t>云浮盈信通信器材有限公司小计</t>
  </si>
  <si>
    <t>林*坚</t>
  </si>
  <si>
    <t>183***07818</t>
  </si>
  <si>
    <t>云浮云移通讯有限公司</t>
  </si>
  <si>
    <t>云浮云移通讯有限公司小计</t>
  </si>
  <si>
    <t>附表3：</t>
  </si>
  <si>
    <t>2026年5至12月“广东优品购”活动特色优品购新补贴名单（第四批）</t>
  </si>
  <si>
    <t>购买者
姓名</t>
  </si>
  <si>
    <t>家电品类</t>
  </si>
  <si>
    <t>新家电开票
日期</t>
  </si>
  <si>
    <t>参与申请补贴额的家电价格</t>
  </si>
  <si>
    <t>曹*</t>
  </si>
  <si>
    <t>188***43286</t>
  </si>
  <si>
    <t>罗定市航睿家用电器有限公司</t>
  </si>
  <si>
    <t>吸油烟机</t>
  </si>
  <si>
    <t>2026-07-09</t>
  </si>
  <si>
    <t>罗定市航睿家用电器有限公司小计</t>
  </si>
  <si>
    <t>卢*菊</t>
  </si>
  <si>
    <t>13660237683</t>
  </si>
  <si>
    <t>罗定市众诚贸易有限公司</t>
  </si>
  <si>
    <t>罗定市众诚贸易有限公司小计</t>
  </si>
  <si>
    <t>伍*婵</t>
  </si>
  <si>
    <t>158***13484</t>
  </si>
  <si>
    <t>新兴县大利电器有限公司</t>
  </si>
  <si>
    <t>家用灶具</t>
  </si>
  <si>
    <t>137***23524</t>
  </si>
  <si>
    <t>2026-07-15</t>
  </si>
  <si>
    <t>伍*庆</t>
  </si>
  <si>
    <t>189***72778</t>
  </si>
  <si>
    <t>潘*林</t>
  </si>
  <si>
    <t>136***34963</t>
  </si>
  <si>
    <t>李*芳</t>
  </si>
  <si>
    <t>134***59394</t>
  </si>
  <si>
    <t>洗碗机</t>
  </si>
  <si>
    <t>新兴县大利电器有限公司小计</t>
  </si>
  <si>
    <t>陆*娣</t>
  </si>
  <si>
    <t>139***58108</t>
  </si>
  <si>
    <t>郁南县好邻居超级商场有限公司</t>
  </si>
  <si>
    <t>消毒柜</t>
  </si>
  <si>
    <t>郁南县好邻居超级商场有限公司小计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</si>
</sst>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6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b/>
      <sz val="16"/>
      <color indexed="8"/>
      <name val="宋体"/>
      <charset val="134"/>
      <scheme val="minor"/>
    </font>
    <font>
      <b/>
      <sz val="11"/>
      <name val="宋体"/>
      <charset val="134"/>
    </font>
    <font>
      <b/>
      <sz val="11"/>
      <color indexed="8"/>
      <name val="宋体"/>
      <charset val="134"/>
      <scheme val="minor"/>
    </font>
    <font>
      <b/>
      <sz val="12"/>
      <name val="Microsoft Sans Serif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right" vertical="center"/>
    </xf>
    <xf numFmtId="176" fontId="0" fillId="0" borderId="1" xfId="0" applyNumberFormat="1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vertical="center"/>
    </xf>
    <xf numFmtId="176" fontId="0" fillId="0" borderId="0" xfId="0" applyNumberFormat="1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6" fontId="4" fillId="0" borderId="1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view="pageBreakPreview" zoomScale="85" zoomScaleNormal="85" workbookViewId="0">
      <selection activeCell="L12" sqref="L12"/>
    </sheetView>
  </sheetViews>
  <sheetFormatPr defaultColWidth="9" defaultRowHeight="14.25" outlineLevelCol="6"/>
  <cols>
    <col min="1" max="1" width="10.975" style="2" customWidth="1"/>
    <col min="2" max="2" width="14.775" customWidth="1"/>
    <col min="3" max="3" width="16.225" customWidth="1"/>
    <col min="4" max="4" width="14.6416666666667" customWidth="1"/>
    <col min="5" max="5" width="10.85" customWidth="1"/>
    <col min="6" max="6" width="19.2" customWidth="1"/>
    <col min="7" max="7" width="17.5083333333333" customWidth="1"/>
  </cols>
  <sheetData>
    <row r="1" spans="1:1">
      <c r="A1" t="s">
        <v>0</v>
      </c>
    </row>
    <row r="2" ht="28" customHeight="1" spans="1:7">
      <c r="A2" s="3" t="s">
        <v>1</v>
      </c>
      <c r="B2" s="3"/>
      <c r="C2" s="3"/>
      <c r="D2" s="3"/>
      <c r="E2" s="3"/>
      <c r="F2" s="3"/>
      <c r="G2" s="3"/>
    </row>
    <row r="3" spans="7:7">
      <c r="G3" t="s">
        <v>2</v>
      </c>
    </row>
    <row r="4" s="21" customFormat="1" ht="28.5" spans="1:7">
      <c r="A4" s="22" t="s">
        <v>3</v>
      </c>
      <c r="B4" s="22" t="s">
        <v>4</v>
      </c>
      <c r="C4" s="22" t="s">
        <v>5</v>
      </c>
      <c r="D4" s="22" t="s">
        <v>6</v>
      </c>
      <c r="E4" s="22" t="s">
        <v>7</v>
      </c>
      <c r="F4" s="22" t="s">
        <v>8</v>
      </c>
      <c r="G4" s="22" t="s">
        <v>9</v>
      </c>
    </row>
    <row r="5" ht="16" customHeight="1" spans="1:7">
      <c r="A5" s="17">
        <v>1</v>
      </c>
      <c r="B5" s="16" t="s">
        <v>10</v>
      </c>
      <c r="C5" s="16" t="s">
        <v>11</v>
      </c>
      <c r="D5" s="16" t="s">
        <v>12</v>
      </c>
      <c r="E5" s="16" t="s">
        <v>13</v>
      </c>
      <c r="F5" s="18">
        <v>171900</v>
      </c>
      <c r="G5" s="18">
        <v>5000</v>
      </c>
    </row>
    <row r="6" ht="16" customHeight="1" spans="1:7">
      <c r="A6" s="17">
        <v>2</v>
      </c>
      <c r="B6" s="16" t="s">
        <v>14</v>
      </c>
      <c r="C6" s="16" t="s">
        <v>15</v>
      </c>
      <c r="D6" s="16" t="s">
        <v>16</v>
      </c>
      <c r="E6" s="16" t="s">
        <v>17</v>
      </c>
      <c r="F6" s="18">
        <v>226800</v>
      </c>
      <c r="G6" s="18">
        <v>5000</v>
      </c>
    </row>
    <row r="7" ht="16" customHeight="1" spans="1:7">
      <c r="A7" s="17">
        <v>3</v>
      </c>
      <c r="B7" s="16" t="s">
        <v>18</v>
      </c>
      <c r="C7" s="16" t="s">
        <v>19</v>
      </c>
      <c r="D7" s="16" t="s">
        <v>16</v>
      </c>
      <c r="E7" s="16" t="s">
        <v>20</v>
      </c>
      <c r="F7" s="18">
        <v>80100</v>
      </c>
      <c r="G7" s="18">
        <v>4000</v>
      </c>
    </row>
    <row r="8" ht="16" customHeight="1" spans="1:7">
      <c r="A8" s="17">
        <v>4</v>
      </c>
      <c r="B8" s="16" t="s">
        <v>21</v>
      </c>
      <c r="C8" s="16" t="s">
        <v>22</v>
      </c>
      <c r="D8" s="16" t="s">
        <v>12</v>
      </c>
      <c r="E8" s="16" t="s">
        <v>20</v>
      </c>
      <c r="F8" s="18">
        <v>123800</v>
      </c>
      <c r="G8" s="18">
        <v>4000</v>
      </c>
    </row>
    <row r="9" ht="16" customHeight="1" spans="1:7">
      <c r="A9" s="17">
        <v>5</v>
      </c>
      <c r="B9" s="16" t="s">
        <v>23</v>
      </c>
      <c r="C9" s="16" t="s">
        <v>24</v>
      </c>
      <c r="D9" s="16" t="s">
        <v>16</v>
      </c>
      <c r="E9" s="16" t="s">
        <v>25</v>
      </c>
      <c r="F9" s="18">
        <v>80100</v>
      </c>
      <c r="G9" s="18">
        <v>4000</v>
      </c>
    </row>
    <row r="10" ht="16" customHeight="1" spans="1:7">
      <c r="A10" s="17">
        <v>6</v>
      </c>
      <c r="B10" s="16" t="s">
        <v>26</v>
      </c>
      <c r="C10" s="16" t="s">
        <v>27</v>
      </c>
      <c r="D10" s="16" t="s">
        <v>12</v>
      </c>
      <c r="E10" s="16" t="s">
        <v>28</v>
      </c>
      <c r="F10" s="18">
        <v>114500</v>
      </c>
      <c r="G10" s="18">
        <v>4000</v>
      </c>
    </row>
    <row r="11" ht="16" customHeight="1" spans="1:7">
      <c r="A11" s="17">
        <v>7</v>
      </c>
      <c r="B11" s="16" t="s">
        <v>29</v>
      </c>
      <c r="C11" s="16" t="s">
        <v>30</v>
      </c>
      <c r="D11" s="16" t="s">
        <v>12</v>
      </c>
      <c r="E11" s="16" t="s">
        <v>28</v>
      </c>
      <c r="F11" s="18">
        <v>76600</v>
      </c>
      <c r="G11" s="18">
        <v>2000</v>
      </c>
    </row>
    <row r="12" ht="16" customHeight="1" spans="1:7">
      <c r="A12" s="17">
        <v>8</v>
      </c>
      <c r="B12" s="16" t="s">
        <v>31</v>
      </c>
      <c r="C12" s="16" t="s">
        <v>32</v>
      </c>
      <c r="D12" s="16" t="s">
        <v>16</v>
      </c>
      <c r="E12" s="16" t="s">
        <v>33</v>
      </c>
      <c r="F12" s="18">
        <v>63900</v>
      </c>
      <c r="G12" s="18">
        <v>2000</v>
      </c>
    </row>
    <row r="13" ht="16" customHeight="1" spans="1:7">
      <c r="A13" s="17">
        <v>9</v>
      </c>
      <c r="B13" s="16" t="s">
        <v>34</v>
      </c>
      <c r="C13" s="16" t="s">
        <v>35</v>
      </c>
      <c r="D13" s="16" t="s">
        <v>12</v>
      </c>
      <c r="E13" s="16" t="s">
        <v>36</v>
      </c>
      <c r="F13" s="18">
        <v>68500</v>
      </c>
      <c r="G13" s="18">
        <v>2000</v>
      </c>
    </row>
    <row r="14" ht="16" customHeight="1" spans="1:7">
      <c r="A14" s="17">
        <v>10</v>
      </c>
      <c r="B14" s="16" t="s">
        <v>37</v>
      </c>
      <c r="C14" s="16" t="s">
        <v>38</v>
      </c>
      <c r="D14" s="16" t="s">
        <v>16</v>
      </c>
      <c r="E14" s="16" t="s">
        <v>39</v>
      </c>
      <c r="F14" s="18">
        <v>80000</v>
      </c>
      <c r="G14" s="18">
        <v>4000</v>
      </c>
    </row>
    <row r="15" ht="16" customHeight="1" spans="1:7">
      <c r="A15" s="17">
        <v>11</v>
      </c>
      <c r="B15" s="16" t="s">
        <v>40</v>
      </c>
      <c r="C15" s="16" t="s">
        <v>41</v>
      </c>
      <c r="D15" s="16" t="s">
        <v>16</v>
      </c>
      <c r="E15" s="16" t="s">
        <v>42</v>
      </c>
      <c r="F15" s="18">
        <v>78000</v>
      </c>
      <c r="G15" s="18">
        <v>2000</v>
      </c>
    </row>
    <row r="16" ht="16" customHeight="1" spans="1:7">
      <c r="A16" s="17">
        <v>12</v>
      </c>
      <c r="B16" s="16" t="s">
        <v>43</v>
      </c>
      <c r="C16" s="16" t="s">
        <v>44</v>
      </c>
      <c r="D16" s="16" t="s">
        <v>12</v>
      </c>
      <c r="E16" s="16" t="s">
        <v>39</v>
      </c>
      <c r="F16" s="18">
        <v>116000</v>
      </c>
      <c r="G16" s="18">
        <v>4000</v>
      </c>
    </row>
    <row r="17" ht="16" customHeight="1" spans="1:7">
      <c r="A17" s="17">
        <v>13</v>
      </c>
      <c r="B17" s="16" t="s">
        <v>45</v>
      </c>
      <c r="C17" s="16" t="s">
        <v>46</v>
      </c>
      <c r="D17" s="16" t="s">
        <v>12</v>
      </c>
      <c r="E17" s="16" t="s">
        <v>13</v>
      </c>
      <c r="F17" s="18">
        <v>109900</v>
      </c>
      <c r="G17" s="18">
        <v>4000</v>
      </c>
    </row>
    <row r="18" ht="16" customHeight="1" spans="1:7">
      <c r="A18" s="17">
        <v>14</v>
      </c>
      <c r="B18" s="16" t="s">
        <v>47</v>
      </c>
      <c r="C18" s="16" t="s">
        <v>48</v>
      </c>
      <c r="D18" s="16" t="s">
        <v>12</v>
      </c>
      <c r="E18" s="16" t="s">
        <v>49</v>
      </c>
      <c r="F18" s="18">
        <v>114800</v>
      </c>
      <c r="G18" s="18">
        <v>4000</v>
      </c>
    </row>
    <row r="19" ht="16" customHeight="1" spans="1:7">
      <c r="A19" s="17">
        <v>15</v>
      </c>
      <c r="B19" s="16" t="s">
        <v>50</v>
      </c>
      <c r="C19" s="16" t="s">
        <v>51</v>
      </c>
      <c r="D19" s="16" t="s">
        <v>16</v>
      </c>
      <c r="E19" s="16" t="s">
        <v>52</v>
      </c>
      <c r="F19" s="18">
        <v>137800</v>
      </c>
      <c r="G19" s="18">
        <v>4000</v>
      </c>
    </row>
    <row r="20" ht="16" customHeight="1" spans="1:7">
      <c r="A20" s="17">
        <v>16</v>
      </c>
      <c r="B20" s="16" t="s">
        <v>53</v>
      </c>
      <c r="C20" s="16" t="s">
        <v>54</v>
      </c>
      <c r="D20" s="16" t="s">
        <v>16</v>
      </c>
      <c r="E20" s="16" t="s">
        <v>49</v>
      </c>
      <c r="F20" s="18">
        <v>143900</v>
      </c>
      <c r="G20" s="18">
        <v>4000</v>
      </c>
    </row>
    <row r="21" ht="16" customHeight="1" spans="1:7">
      <c r="A21" s="17">
        <v>17</v>
      </c>
      <c r="B21" s="16" t="s">
        <v>55</v>
      </c>
      <c r="C21" s="16" t="s">
        <v>56</v>
      </c>
      <c r="D21" s="16" t="s">
        <v>16</v>
      </c>
      <c r="E21" s="16" t="s">
        <v>39</v>
      </c>
      <c r="F21" s="18">
        <v>215000</v>
      </c>
      <c r="G21" s="18">
        <v>5000</v>
      </c>
    </row>
    <row r="22" ht="16" customHeight="1" spans="1:7">
      <c r="A22" s="17">
        <v>18</v>
      </c>
      <c r="B22" s="16" t="s">
        <v>57</v>
      </c>
      <c r="C22" s="16" t="s">
        <v>58</v>
      </c>
      <c r="D22" s="16" t="s">
        <v>16</v>
      </c>
      <c r="E22" s="16" t="s">
        <v>52</v>
      </c>
      <c r="F22" s="18">
        <v>146000</v>
      </c>
      <c r="G22" s="18">
        <v>4000</v>
      </c>
    </row>
    <row r="23" ht="16" customHeight="1" spans="1:7">
      <c r="A23" s="17">
        <v>19</v>
      </c>
      <c r="B23" s="16" t="s">
        <v>59</v>
      </c>
      <c r="C23" s="16" t="s">
        <v>60</v>
      </c>
      <c r="D23" s="16" t="s">
        <v>12</v>
      </c>
      <c r="E23" s="16" t="s">
        <v>61</v>
      </c>
      <c r="F23" s="18">
        <v>151123</v>
      </c>
      <c r="G23" s="18">
        <v>5000</v>
      </c>
    </row>
    <row r="24" ht="16" customHeight="1" spans="1:7">
      <c r="A24" s="17">
        <v>20</v>
      </c>
      <c r="B24" s="16" t="s">
        <v>62</v>
      </c>
      <c r="C24" s="16" t="s">
        <v>63</v>
      </c>
      <c r="D24" s="16" t="s">
        <v>12</v>
      </c>
      <c r="E24" s="16" t="s">
        <v>61</v>
      </c>
      <c r="F24" s="18">
        <v>145000</v>
      </c>
      <c r="G24" s="18">
        <v>4000</v>
      </c>
    </row>
    <row r="25" ht="16" customHeight="1" spans="1:7">
      <c r="A25" s="17">
        <v>21</v>
      </c>
      <c r="B25" s="16" t="s">
        <v>50</v>
      </c>
      <c r="C25" s="16" t="s">
        <v>64</v>
      </c>
      <c r="D25" s="16" t="s">
        <v>12</v>
      </c>
      <c r="E25" s="16" t="s">
        <v>65</v>
      </c>
      <c r="F25" s="18">
        <v>121500</v>
      </c>
      <c r="G25" s="18">
        <v>4000</v>
      </c>
    </row>
    <row r="26" ht="16" customHeight="1" spans="1:7">
      <c r="A26" s="17">
        <v>22</v>
      </c>
      <c r="B26" s="16" t="s">
        <v>66</v>
      </c>
      <c r="C26" s="16" t="s">
        <v>67</v>
      </c>
      <c r="D26" s="16" t="s">
        <v>12</v>
      </c>
      <c r="E26" s="16" t="s">
        <v>65</v>
      </c>
      <c r="F26" s="18">
        <v>71800</v>
      </c>
      <c r="G26" s="18">
        <v>2000</v>
      </c>
    </row>
    <row r="27" ht="16" customHeight="1" spans="1:7">
      <c r="A27" s="17">
        <v>23</v>
      </c>
      <c r="B27" s="16" t="s">
        <v>68</v>
      </c>
      <c r="C27" s="16" t="s">
        <v>69</v>
      </c>
      <c r="D27" s="16" t="s">
        <v>16</v>
      </c>
      <c r="E27" s="16" t="s">
        <v>70</v>
      </c>
      <c r="F27" s="18">
        <v>81000</v>
      </c>
      <c r="G27" s="18">
        <v>4000</v>
      </c>
    </row>
    <row r="28" ht="16" customHeight="1" spans="1:7">
      <c r="A28" s="17">
        <v>24</v>
      </c>
      <c r="B28" s="16" t="s">
        <v>71</v>
      </c>
      <c r="C28" s="16" t="s">
        <v>72</v>
      </c>
      <c r="D28" s="16" t="s">
        <v>12</v>
      </c>
      <c r="E28" s="16" t="s">
        <v>73</v>
      </c>
      <c r="F28" s="18">
        <v>130000</v>
      </c>
      <c r="G28" s="18">
        <v>4000</v>
      </c>
    </row>
    <row r="29" ht="16" customHeight="1" spans="1:7">
      <c r="A29" s="17">
        <v>25</v>
      </c>
      <c r="B29" s="16" t="s">
        <v>74</v>
      </c>
      <c r="C29" s="16" t="s">
        <v>75</v>
      </c>
      <c r="D29" s="16" t="s">
        <v>12</v>
      </c>
      <c r="E29" s="16" t="s">
        <v>76</v>
      </c>
      <c r="F29" s="18">
        <v>298600</v>
      </c>
      <c r="G29" s="18">
        <v>5000</v>
      </c>
    </row>
    <row r="30" ht="16" customHeight="1" spans="1:7">
      <c r="A30" s="17">
        <v>26</v>
      </c>
      <c r="B30" s="16" t="s">
        <v>77</v>
      </c>
      <c r="C30" s="16" t="s">
        <v>78</v>
      </c>
      <c r="D30" s="16" t="s">
        <v>12</v>
      </c>
      <c r="E30" s="16" t="s">
        <v>70</v>
      </c>
      <c r="F30" s="18">
        <v>128721</v>
      </c>
      <c r="G30" s="18">
        <v>4000</v>
      </c>
    </row>
    <row r="31" ht="16" customHeight="1" spans="1:7">
      <c r="A31" s="17">
        <v>27</v>
      </c>
      <c r="B31" s="16" t="s">
        <v>79</v>
      </c>
      <c r="C31" s="16" t="s">
        <v>80</v>
      </c>
      <c r="D31" s="16" t="s">
        <v>16</v>
      </c>
      <c r="E31" s="16" t="s">
        <v>65</v>
      </c>
      <c r="F31" s="18">
        <v>80500</v>
      </c>
      <c r="G31" s="18">
        <v>4000</v>
      </c>
    </row>
    <row r="32" ht="16" customHeight="1" spans="1:7">
      <c r="A32" s="17">
        <v>28</v>
      </c>
      <c r="B32" s="16" t="s">
        <v>81</v>
      </c>
      <c r="C32" s="16" t="s">
        <v>82</v>
      </c>
      <c r="D32" s="16" t="s">
        <v>12</v>
      </c>
      <c r="E32" s="16" t="s">
        <v>83</v>
      </c>
      <c r="F32" s="18">
        <v>104621</v>
      </c>
      <c r="G32" s="18">
        <v>4000</v>
      </c>
    </row>
    <row r="33" ht="16" customHeight="1" spans="1:7">
      <c r="A33" s="17">
        <v>29</v>
      </c>
      <c r="B33" s="16" t="s">
        <v>84</v>
      </c>
      <c r="C33" s="16" t="s">
        <v>85</v>
      </c>
      <c r="D33" s="16" t="s">
        <v>12</v>
      </c>
      <c r="E33" s="16" t="s">
        <v>76</v>
      </c>
      <c r="F33" s="18">
        <v>116000</v>
      </c>
      <c r="G33" s="18">
        <v>4000</v>
      </c>
    </row>
    <row r="34" ht="16" customHeight="1" spans="1:7">
      <c r="A34" s="17">
        <v>30</v>
      </c>
      <c r="B34" s="16" t="s">
        <v>86</v>
      </c>
      <c r="C34" s="16" t="s">
        <v>87</v>
      </c>
      <c r="D34" s="16" t="s">
        <v>16</v>
      </c>
      <c r="E34" s="16" t="s">
        <v>76</v>
      </c>
      <c r="F34" s="18">
        <v>202300</v>
      </c>
      <c r="G34" s="18">
        <v>5000</v>
      </c>
    </row>
    <row r="35" s="14" customFormat="1" ht="16" customHeight="1" spans="1:7">
      <c r="A35" s="23" t="s">
        <v>88</v>
      </c>
      <c r="B35" s="24"/>
      <c r="C35" s="24"/>
      <c r="D35" s="24"/>
      <c r="E35" s="25"/>
      <c r="F35" s="26">
        <f>SUM(F5:F34)</f>
        <v>3778765</v>
      </c>
      <c r="G35" s="26">
        <f>SUM(G5:G34)</f>
        <v>116000</v>
      </c>
    </row>
  </sheetData>
  <autoFilter xmlns:etc="http://www.wps.cn/officeDocument/2017/etCustomData" ref="A4:G35" etc:filterBottomFollowUsedRange="0">
    <extLst/>
  </autoFilter>
  <mergeCells count="2">
    <mergeCell ref="A2:G2"/>
    <mergeCell ref="A35:E35"/>
  </mergeCells>
  <printOptions horizontalCentered="1"/>
  <pageMargins left="0.700694444444445" right="0.700694444444445" top="0.751388888888889" bottom="0.751388888888889" header="0.298611111111111" footer="0.298611111111111"/>
  <pageSetup paperSize="9" scale="5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5"/>
  <sheetViews>
    <sheetView view="pageBreakPreview" zoomScale="85" zoomScaleNormal="85" topLeftCell="A81" workbookViewId="0">
      <selection activeCell="L7" sqref="L7"/>
    </sheetView>
  </sheetViews>
  <sheetFormatPr defaultColWidth="8.89166666666667" defaultRowHeight="14.25" outlineLevelCol="7"/>
  <cols>
    <col min="1" max="1" width="7.45" customWidth="1"/>
    <col min="2" max="2" width="14.5" customWidth="1"/>
    <col min="3" max="3" width="14.1083333333333" customWidth="1"/>
    <col min="4" max="4" width="37.1166666666667" customWidth="1"/>
    <col min="5" max="5" width="14.7666666666667" style="2" customWidth="1"/>
    <col min="6" max="6" width="17.3916666666667" customWidth="1"/>
    <col min="7" max="7" width="16.6" customWidth="1"/>
    <col min="8" max="8" width="17.1166666666667" customWidth="1"/>
  </cols>
  <sheetData>
    <row r="1" customFormat="1" spans="1:5">
      <c r="A1" t="s">
        <v>89</v>
      </c>
      <c r="E1" s="2"/>
    </row>
    <row r="2" ht="28" customHeight="1" spans="1:8">
      <c r="A2" s="3" t="s">
        <v>90</v>
      </c>
      <c r="B2" s="3"/>
      <c r="C2" s="3"/>
      <c r="D2" s="3"/>
      <c r="E2" s="3"/>
      <c r="F2" s="3"/>
      <c r="G2" s="3"/>
      <c r="H2" s="3"/>
    </row>
    <row r="3" spans="1:8">
      <c r="A3" s="2"/>
      <c r="H3" s="10" t="s">
        <v>2</v>
      </c>
    </row>
    <row r="4" ht="28.5" spans="1:8">
      <c r="A4" s="15" t="s">
        <v>3</v>
      </c>
      <c r="B4" s="15" t="s">
        <v>4</v>
      </c>
      <c r="C4" s="15" t="s">
        <v>5</v>
      </c>
      <c r="D4" s="15" t="s">
        <v>91</v>
      </c>
      <c r="E4" s="15" t="s">
        <v>92</v>
      </c>
      <c r="F4" s="15" t="s">
        <v>93</v>
      </c>
      <c r="G4" s="15" t="s">
        <v>94</v>
      </c>
      <c r="H4" s="15" t="s">
        <v>95</v>
      </c>
    </row>
    <row r="5" ht="19" customHeight="1" spans="1:8">
      <c r="A5" s="5">
        <v>1</v>
      </c>
      <c r="B5" s="16" t="s">
        <v>96</v>
      </c>
      <c r="C5" s="16" t="s">
        <v>97</v>
      </c>
      <c r="D5" s="16" t="s">
        <v>98</v>
      </c>
      <c r="E5" s="17" t="s">
        <v>99</v>
      </c>
      <c r="F5" s="16" t="s">
        <v>100</v>
      </c>
      <c r="G5" s="18">
        <v>8500</v>
      </c>
      <c r="H5" s="18">
        <v>500</v>
      </c>
    </row>
    <row r="6" ht="19" customHeight="1" spans="1:8">
      <c r="A6" s="5">
        <v>2</v>
      </c>
      <c r="B6" s="16" t="s">
        <v>101</v>
      </c>
      <c r="C6" s="16" t="s">
        <v>102</v>
      </c>
      <c r="D6" s="16" t="s">
        <v>98</v>
      </c>
      <c r="E6" s="17" t="s">
        <v>99</v>
      </c>
      <c r="F6" s="16" t="s">
        <v>100</v>
      </c>
      <c r="G6" s="18">
        <v>6200</v>
      </c>
      <c r="H6" s="18">
        <v>500</v>
      </c>
    </row>
    <row r="7" ht="19" customHeight="1" spans="1:8">
      <c r="A7" s="5">
        <v>3</v>
      </c>
      <c r="B7" s="16" t="s">
        <v>103</v>
      </c>
      <c r="C7" s="16" t="s">
        <v>104</v>
      </c>
      <c r="D7" s="16" t="s">
        <v>98</v>
      </c>
      <c r="E7" s="17" t="s">
        <v>99</v>
      </c>
      <c r="F7" s="16" t="s">
        <v>105</v>
      </c>
      <c r="G7" s="18">
        <v>6999</v>
      </c>
      <c r="H7" s="18">
        <v>500</v>
      </c>
    </row>
    <row r="8" ht="19" customHeight="1" spans="1:8">
      <c r="A8" s="5">
        <v>4</v>
      </c>
      <c r="B8" s="16" t="s">
        <v>106</v>
      </c>
      <c r="C8" s="16" t="s">
        <v>107</v>
      </c>
      <c r="D8" s="16" t="s">
        <v>98</v>
      </c>
      <c r="E8" s="17" t="s">
        <v>99</v>
      </c>
      <c r="F8" s="16" t="s">
        <v>108</v>
      </c>
      <c r="G8" s="18">
        <v>6999</v>
      </c>
      <c r="H8" s="18">
        <v>500</v>
      </c>
    </row>
    <row r="9" ht="19" customHeight="1" spans="1:8">
      <c r="A9" s="5">
        <v>5</v>
      </c>
      <c r="B9" s="16" t="s">
        <v>109</v>
      </c>
      <c r="C9" s="16" t="s">
        <v>110</v>
      </c>
      <c r="D9" s="16" t="s">
        <v>98</v>
      </c>
      <c r="E9" s="17" t="s">
        <v>99</v>
      </c>
      <c r="F9" s="16" t="s">
        <v>100</v>
      </c>
      <c r="G9" s="18">
        <v>7499</v>
      </c>
      <c r="H9" s="18">
        <v>500</v>
      </c>
    </row>
    <row r="10" ht="19" customHeight="1" spans="1:8">
      <c r="A10" s="5">
        <v>6</v>
      </c>
      <c r="B10" s="16" t="s">
        <v>111</v>
      </c>
      <c r="C10" s="16" t="s">
        <v>112</v>
      </c>
      <c r="D10" s="16" t="s">
        <v>98</v>
      </c>
      <c r="E10" s="17" t="s">
        <v>99</v>
      </c>
      <c r="F10" s="16" t="s">
        <v>113</v>
      </c>
      <c r="G10" s="18">
        <v>6999</v>
      </c>
      <c r="H10" s="18">
        <v>500</v>
      </c>
    </row>
    <row r="11" ht="19" customHeight="1" spans="1:8">
      <c r="A11" s="5">
        <v>7</v>
      </c>
      <c r="B11" s="16" t="s">
        <v>114</v>
      </c>
      <c r="C11" s="16" t="s">
        <v>115</v>
      </c>
      <c r="D11" s="16" t="s">
        <v>98</v>
      </c>
      <c r="E11" s="17" t="s">
        <v>99</v>
      </c>
      <c r="F11" s="16" t="s">
        <v>116</v>
      </c>
      <c r="G11" s="18">
        <v>6999</v>
      </c>
      <c r="H11" s="18">
        <v>500</v>
      </c>
    </row>
    <row r="12" ht="19" customHeight="1" spans="1:8">
      <c r="A12" s="5">
        <v>8</v>
      </c>
      <c r="B12" s="16" t="s">
        <v>117</v>
      </c>
      <c r="C12" s="16" t="s">
        <v>118</v>
      </c>
      <c r="D12" s="16" t="s">
        <v>98</v>
      </c>
      <c r="E12" s="17" t="s">
        <v>99</v>
      </c>
      <c r="F12" s="16" t="s">
        <v>119</v>
      </c>
      <c r="G12" s="18">
        <v>6499</v>
      </c>
      <c r="H12" s="18">
        <v>500</v>
      </c>
    </row>
    <row r="13" ht="19" customHeight="1" spans="1:8">
      <c r="A13" s="5">
        <v>9</v>
      </c>
      <c r="B13" s="16" t="s">
        <v>120</v>
      </c>
      <c r="C13" s="16" t="s">
        <v>121</v>
      </c>
      <c r="D13" s="16" t="s">
        <v>98</v>
      </c>
      <c r="E13" s="17" t="s">
        <v>99</v>
      </c>
      <c r="F13" s="16" t="s">
        <v>122</v>
      </c>
      <c r="G13" s="18">
        <v>6499</v>
      </c>
      <c r="H13" s="18">
        <v>500</v>
      </c>
    </row>
    <row r="14" ht="19" customHeight="1" spans="1:8">
      <c r="A14" s="7" t="s">
        <v>123</v>
      </c>
      <c r="B14" s="8"/>
      <c r="C14" s="8"/>
      <c r="D14" s="8"/>
      <c r="E14" s="8"/>
      <c r="F14" s="8"/>
      <c r="G14" s="18">
        <f>SUM(G5:G13)</f>
        <v>63193</v>
      </c>
      <c r="H14" s="18">
        <f>SUM(H5:H13)</f>
        <v>4500</v>
      </c>
    </row>
    <row r="15" ht="19" customHeight="1" spans="1:8">
      <c r="A15" s="5">
        <v>10</v>
      </c>
      <c r="B15" s="16" t="s">
        <v>124</v>
      </c>
      <c r="C15" s="16" t="s">
        <v>125</v>
      </c>
      <c r="D15" s="16" t="s">
        <v>126</v>
      </c>
      <c r="E15" s="17" t="s">
        <v>99</v>
      </c>
      <c r="F15" s="16" t="s">
        <v>127</v>
      </c>
      <c r="G15" s="18">
        <v>6999</v>
      </c>
      <c r="H15" s="18">
        <v>500</v>
      </c>
    </row>
    <row r="16" ht="19" customHeight="1" spans="1:8">
      <c r="A16" s="7" t="s">
        <v>128</v>
      </c>
      <c r="B16" s="8"/>
      <c r="C16" s="8"/>
      <c r="D16" s="8"/>
      <c r="E16" s="8"/>
      <c r="F16" s="8"/>
      <c r="G16" s="18">
        <f>SUM(G15:G15)</f>
        <v>6999</v>
      </c>
      <c r="H16" s="18">
        <f>SUM(H15:H15)</f>
        <v>500</v>
      </c>
    </row>
    <row r="17" ht="19" customHeight="1" spans="1:8">
      <c r="A17" s="5">
        <v>11</v>
      </c>
      <c r="B17" s="16" t="s">
        <v>129</v>
      </c>
      <c r="C17" s="16" t="s">
        <v>130</v>
      </c>
      <c r="D17" s="16" t="s">
        <v>131</v>
      </c>
      <c r="E17" s="17" t="s">
        <v>99</v>
      </c>
      <c r="F17" s="16" t="s">
        <v>132</v>
      </c>
      <c r="G17" s="18">
        <v>6500</v>
      </c>
      <c r="H17" s="18">
        <v>500</v>
      </c>
    </row>
    <row r="18" ht="19" customHeight="1" spans="1:8">
      <c r="A18" s="5">
        <v>12</v>
      </c>
      <c r="B18" s="16" t="s">
        <v>133</v>
      </c>
      <c r="C18" s="16" t="s">
        <v>134</v>
      </c>
      <c r="D18" s="16" t="s">
        <v>131</v>
      </c>
      <c r="E18" s="17" t="s">
        <v>99</v>
      </c>
      <c r="F18" s="16" t="s">
        <v>132</v>
      </c>
      <c r="G18" s="18">
        <v>6500</v>
      </c>
      <c r="H18" s="18">
        <v>500</v>
      </c>
    </row>
    <row r="19" ht="19" customHeight="1" spans="1:8">
      <c r="A19" s="5">
        <v>13</v>
      </c>
      <c r="B19" s="16" t="s">
        <v>135</v>
      </c>
      <c r="C19" s="16" t="s">
        <v>136</v>
      </c>
      <c r="D19" s="16" t="s">
        <v>131</v>
      </c>
      <c r="E19" s="17" t="s">
        <v>99</v>
      </c>
      <c r="F19" s="16" t="s">
        <v>137</v>
      </c>
      <c r="G19" s="18">
        <v>6999</v>
      </c>
      <c r="H19" s="18">
        <v>500</v>
      </c>
    </row>
    <row r="20" ht="19" customHeight="1" spans="1:8">
      <c r="A20" s="5">
        <v>14</v>
      </c>
      <c r="B20" s="16" t="s">
        <v>138</v>
      </c>
      <c r="C20" s="16" t="s">
        <v>139</v>
      </c>
      <c r="D20" s="16" t="s">
        <v>131</v>
      </c>
      <c r="E20" s="17" t="s">
        <v>99</v>
      </c>
      <c r="F20" s="16" t="s">
        <v>137</v>
      </c>
      <c r="G20" s="18">
        <v>7499</v>
      </c>
      <c r="H20" s="18">
        <v>500</v>
      </c>
    </row>
    <row r="21" ht="19" customHeight="1" spans="1:8">
      <c r="A21" s="5">
        <v>15</v>
      </c>
      <c r="B21" s="16" t="s">
        <v>140</v>
      </c>
      <c r="C21" s="16" t="s">
        <v>141</v>
      </c>
      <c r="D21" s="16" t="s">
        <v>131</v>
      </c>
      <c r="E21" s="17" t="s">
        <v>99</v>
      </c>
      <c r="F21" s="16" t="s">
        <v>137</v>
      </c>
      <c r="G21" s="18">
        <v>7499</v>
      </c>
      <c r="H21" s="18">
        <v>500</v>
      </c>
    </row>
    <row r="22" ht="19" customHeight="1" spans="1:8">
      <c r="A22" s="5">
        <v>16</v>
      </c>
      <c r="B22" s="16" t="s">
        <v>142</v>
      </c>
      <c r="C22" s="16" t="s">
        <v>143</v>
      </c>
      <c r="D22" s="16" t="s">
        <v>131</v>
      </c>
      <c r="E22" s="17" t="s">
        <v>99</v>
      </c>
      <c r="F22" s="16" t="s">
        <v>144</v>
      </c>
      <c r="G22" s="18">
        <v>7499</v>
      </c>
      <c r="H22" s="18">
        <v>500</v>
      </c>
    </row>
    <row r="23" ht="19" customHeight="1" spans="1:8">
      <c r="A23" s="5">
        <v>17</v>
      </c>
      <c r="B23" s="16" t="s">
        <v>145</v>
      </c>
      <c r="C23" s="16" t="s">
        <v>146</v>
      </c>
      <c r="D23" s="16" t="s">
        <v>131</v>
      </c>
      <c r="E23" s="17" t="s">
        <v>99</v>
      </c>
      <c r="F23" s="16" t="s">
        <v>144</v>
      </c>
      <c r="G23" s="18">
        <v>7499</v>
      </c>
      <c r="H23" s="18">
        <v>500</v>
      </c>
    </row>
    <row r="24" ht="19" customHeight="1" spans="1:8">
      <c r="A24" s="5">
        <v>18</v>
      </c>
      <c r="B24" s="16" t="s">
        <v>147</v>
      </c>
      <c r="C24" s="16" t="s">
        <v>148</v>
      </c>
      <c r="D24" s="16" t="s">
        <v>131</v>
      </c>
      <c r="E24" s="17" t="s">
        <v>99</v>
      </c>
      <c r="F24" s="16" t="s">
        <v>149</v>
      </c>
      <c r="G24" s="18">
        <v>6999</v>
      </c>
      <c r="H24" s="18">
        <v>500</v>
      </c>
    </row>
    <row r="25" ht="19" customHeight="1" spans="1:8">
      <c r="A25" s="5">
        <v>19</v>
      </c>
      <c r="B25" s="16" t="s">
        <v>150</v>
      </c>
      <c r="C25" s="16" t="s">
        <v>151</v>
      </c>
      <c r="D25" s="16" t="s">
        <v>131</v>
      </c>
      <c r="E25" s="17" t="s">
        <v>99</v>
      </c>
      <c r="F25" s="16" t="s">
        <v>152</v>
      </c>
      <c r="G25" s="18">
        <v>6499</v>
      </c>
      <c r="H25" s="18">
        <v>500</v>
      </c>
    </row>
    <row r="26" ht="19" customHeight="1" spans="1:8">
      <c r="A26" s="5">
        <v>20</v>
      </c>
      <c r="B26" s="16" t="s">
        <v>153</v>
      </c>
      <c r="C26" s="16" t="s">
        <v>154</v>
      </c>
      <c r="D26" s="16" t="s">
        <v>131</v>
      </c>
      <c r="E26" s="17" t="s">
        <v>99</v>
      </c>
      <c r="F26" s="16" t="s">
        <v>137</v>
      </c>
      <c r="G26" s="18">
        <v>7499</v>
      </c>
      <c r="H26" s="18">
        <v>500</v>
      </c>
    </row>
    <row r="27" ht="19" customHeight="1" spans="1:8">
      <c r="A27" s="5">
        <v>21</v>
      </c>
      <c r="B27" s="16" t="s">
        <v>155</v>
      </c>
      <c r="C27" s="16" t="s">
        <v>156</v>
      </c>
      <c r="D27" s="16" t="s">
        <v>131</v>
      </c>
      <c r="E27" s="17" t="s">
        <v>99</v>
      </c>
      <c r="F27" s="16" t="s">
        <v>137</v>
      </c>
      <c r="G27" s="18">
        <v>7499</v>
      </c>
      <c r="H27" s="18">
        <v>500</v>
      </c>
    </row>
    <row r="28" ht="19" customHeight="1" spans="1:8">
      <c r="A28" s="5">
        <v>22</v>
      </c>
      <c r="B28" s="16" t="s">
        <v>157</v>
      </c>
      <c r="C28" s="16" t="s">
        <v>158</v>
      </c>
      <c r="D28" s="16" t="s">
        <v>131</v>
      </c>
      <c r="E28" s="17" t="s">
        <v>99</v>
      </c>
      <c r="F28" s="16" t="s">
        <v>137</v>
      </c>
      <c r="G28" s="18">
        <v>7499</v>
      </c>
      <c r="H28" s="18">
        <v>500</v>
      </c>
    </row>
    <row r="29" ht="19" customHeight="1" spans="1:8">
      <c r="A29" s="5">
        <v>23</v>
      </c>
      <c r="B29" s="16" t="s">
        <v>159</v>
      </c>
      <c r="C29" s="16" t="s">
        <v>160</v>
      </c>
      <c r="D29" s="16" t="s">
        <v>131</v>
      </c>
      <c r="E29" s="17" t="s">
        <v>99</v>
      </c>
      <c r="F29" s="16" t="s">
        <v>144</v>
      </c>
      <c r="G29" s="18">
        <v>7499</v>
      </c>
      <c r="H29" s="18">
        <v>500</v>
      </c>
    </row>
    <row r="30" ht="19" customHeight="1" spans="1:8">
      <c r="A30" s="5">
        <v>24</v>
      </c>
      <c r="B30" s="16" t="s">
        <v>161</v>
      </c>
      <c r="C30" s="16" t="s">
        <v>162</v>
      </c>
      <c r="D30" s="16" t="s">
        <v>131</v>
      </c>
      <c r="E30" s="17" t="s">
        <v>99</v>
      </c>
      <c r="F30" s="16" t="s">
        <v>149</v>
      </c>
      <c r="G30" s="18">
        <v>7499</v>
      </c>
      <c r="H30" s="18">
        <v>500</v>
      </c>
    </row>
    <row r="31" ht="19" customHeight="1" spans="1:8">
      <c r="A31" s="5">
        <v>25</v>
      </c>
      <c r="B31" s="16" t="s">
        <v>163</v>
      </c>
      <c r="C31" s="16" t="s">
        <v>164</v>
      </c>
      <c r="D31" s="16" t="s">
        <v>131</v>
      </c>
      <c r="E31" s="17" t="s">
        <v>99</v>
      </c>
      <c r="F31" s="16" t="s">
        <v>149</v>
      </c>
      <c r="G31" s="18">
        <v>7499</v>
      </c>
      <c r="H31" s="18">
        <v>500</v>
      </c>
    </row>
    <row r="32" ht="19" customHeight="1" spans="1:8">
      <c r="A32" s="7" t="s">
        <v>165</v>
      </c>
      <c r="B32" s="8"/>
      <c r="C32" s="8"/>
      <c r="D32" s="8"/>
      <c r="E32" s="8"/>
      <c r="F32" s="8"/>
      <c r="G32" s="18">
        <f>SUM(G17:G31)</f>
        <v>108487</v>
      </c>
      <c r="H32" s="18">
        <f>SUM(H17:H31)</f>
        <v>7500</v>
      </c>
    </row>
    <row r="33" ht="19" customHeight="1" spans="1:8">
      <c r="A33" s="5">
        <v>26</v>
      </c>
      <c r="B33" s="16" t="s">
        <v>166</v>
      </c>
      <c r="C33" s="16" t="s">
        <v>167</v>
      </c>
      <c r="D33" s="16" t="s">
        <v>168</v>
      </c>
      <c r="E33" s="17" t="s">
        <v>99</v>
      </c>
      <c r="F33" s="16" t="s">
        <v>113</v>
      </c>
      <c r="G33" s="18">
        <v>6699</v>
      </c>
      <c r="H33" s="18">
        <v>500</v>
      </c>
    </row>
    <row r="34" ht="19" customHeight="1" spans="1:8">
      <c r="A34" s="5">
        <v>27</v>
      </c>
      <c r="B34" s="16" t="s">
        <v>169</v>
      </c>
      <c r="C34" s="16" t="s">
        <v>170</v>
      </c>
      <c r="D34" s="16" t="s">
        <v>168</v>
      </c>
      <c r="E34" s="17" t="s">
        <v>99</v>
      </c>
      <c r="F34" s="16" t="s">
        <v>113</v>
      </c>
      <c r="G34" s="18">
        <v>8499</v>
      </c>
      <c r="H34" s="18">
        <v>500</v>
      </c>
    </row>
    <row r="35" ht="19" customHeight="1" spans="1:8">
      <c r="A35" s="7" t="s">
        <v>171</v>
      </c>
      <c r="B35" s="8"/>
      <c r="C35" s="8"/>
      <c r="D35" s="8"/>
      <c r="E35" s="8"/>
      <c r="F35" s="8"/>
      <c r="G35" s="18">
        <f>SUM(G33:G34)</f>
        <v>15198</v>
      </c>
      <c r="H35" s="18">
        <f>SUM(H33:H34)</f>
        <v>1000</v>
      </c>
    </row>
    <row r="36" ht="19" customHeight="1" spans="1:8">
      <c r="A36" s="5">
        <v>28</v>
      </c>
      <c r="B36" s="16" t="s">
        <v>172</v>
      </c>
      <c r="C36" s="16" t="s">
        <v>173</v>
      </c>
      <c r="D36" s="16" t="s">
        <v>174</v>
      </c>
      <c r="E36" s="17" t="s">
        <v>99</v>
      </c>
      <c r="F36" s="16" t="s">
        <v>119</v>
      </c>
      <c r="G36" s="18">
        <v>7499</v>
      </c>
      <c r="H36" s="18">
        <v>500</v>
      </c>
    </row>
    <row r="37" ht="19" customHeight="1" spans="1:8">
      <c r="A37" s="5">
        <v>29</v>
      </c>
      <c r="B37" s="16" t="s">
        <v>175</v>
      </c>
      <c r="C37" s="16" t="s">
        <v>176</v>
      </c>
      <c r="D37" s="16" t="s">
        <v>174</v>
      </c>
      <c r="E37" s="17" t="s">
        <v>99</v>
      </c>
      <c r="F37" s="16" t="s">
        <v>137</v>
      </c>
      <c r="G37" s="18">
        <v>7499</v>
      </c>
      <c r="H37" s="18">
        <v>500</v>
      </c>
    </row>
    <row r="38" ht="19" customHeight="1" spans="1:8">
      <c r="A38" s="5">
        <v>30</v>
      </c>
      <c r="B38" s="16" t="s">
        <v>177</v>
      </c>
      <c r="C38" s="16" t="s">
        <v>178</v>
      </c>
      <c r="D38" s="16" t="s">
        <v>174</v>
      </c>
      <c r="E38" s="17" t="s">
        <v>99</v>
      </c>
      <c r="F38" s="16" t="s">
        <v>179</v>
      </c>
      <c r="G38" s="18">
        <v>7499</v>
      </c>
      <c r="H38" s="18">
        <v>500</v>
      </c>
    </row>
    <row r="39" ht="19" customHeight="1" spans="1:8">
      <c r="A39" s="5">
        <v>31</v>
      </c>
      <c r="B39" s="16" t="s">
        <v>180</v>
      </c>
      <c r="C39" s="16" t="s">
        <v>181</v>
      </c>
      <c r="D39" s="16" t="s">
        <v>174</v>
      </c>
      <c r="E39" s="17" t="s">
        <v>99</v>
      </c>
      <c r="F39" s="16" t="s">
        <v>182</v>
      </c>
      <c r="G39" s="18">
        <v>6999</v>
      </c>
      <c r="H39" s="18">
        <v>500</v>
      </c>
    </row>
    <row r="40" ht="19" customHeight="1" spans="1:8">
      <c r="A40" s="5">
        <v>32</v>
      </c>
      <c r="B40" s="16" t="s">
        <v>183</v>
      </c>
      <c r="C40" s="16" t="s">
        <v>184</v>
      </c>
      <c r="D40" s="16" t="s">
        <v>174</v>
      </c>
      <c r="E40" s="17" t="s">
        <v>99</v>
      </c>
      <c r="F40" s="16" t="s">
        <v>108</v>
      </c>
      <c r="G40" s="18">
        <v>6999</v>
      </c>
      <c r="H40" s="18">
        <v>500</v>
      </c>
    </row>
    <row r="41" ht="19" customHeight="1" spans="1:8">
      <c r="A41" s="5">
        <v>33</v>
      </c>
      <c r="B41" s="16" t="s">
        <v>185</v>
      </c>
      <c r="C41" s="16" t="s">
        <v>186</v>
      </c>
      <c r="D41" s="16" t="s">
        <v>174</v>
      </c>
      <c r="E41" s="17" t="s">
        <v>99</v>
      </c>
      <c r="F41" s="16" t="s">
        <v>187</v>
      </c>
      <c r="G41" s="18">
        <v>6999</v>
      </c>
      <c r="H41" s="18">
        <v>500</v>
      </c>
    </row>
    <row r="42" ht="19" customHeight="1" spans="1:8">
      <c r="A42" s="5">
        <v>34</v>
      </c>
      <c r="B42" s="16" t="s">
        <v>188</v>
      </c>
      <c r="C42" s="16" t="s">
        <v>189</v>
      </c>
      <c r="D42" s="16" t="s">
        <v>174</v>
      </c>
      <c r="E42" s="17" t="s">
        <v>99</v>
      </c>
      <c r="F42" s="16" t="s">
        <v>187</v>
      </c>
      <c r="G42" s="18">
        <v>6999</v>
      </c>
      <c r="H42" s="18">
        <v>500</v>
      </c>
    </row>
    <row r="43" ht="19" customHeight="1" spans="1:8">
      <c r="A43" s="5">
        <v>35</v>
      </c>
      <c r="B43" s="16" t="s">
        <v>190</v>
      </c>
      <c r="C43" s="16" t="s">
        <v>191</v>
      </c>
      <c r="D43" s="16" t="s">
        <v>174</v>
      </c>
      <c r="E43" s="17" t="s">
        <v>99</v>
      </c>
      <c r="F43" s="16" t="s">
        <v>122</v>
      </c>
      <c r="G43" s="18">
        <v>7499</v>
      </c>
      <c r="H43" s="18">
        <v>500</v>
      </c>
    </row>
    <row r="44" ht="19" customHeight="1" spans="1:8">
      <c r="A44" s="5">
        <v>36</v>
      </c>
      <c r="B44" s="16" t="s">
        <v>192</v>
      </c>
      <c r="C44" s="16" t="s">
        <v>193</v>
      </c>
      <c r="D44" s="16" t="s">
        <v>174</v>
      </c>
      <c r="E44" s="17" t="s">
        <v>99</v>
      </c>
      <c r="F44" s="16" t="s">
        <v>194</v>
      </c>
      <c r="G44" s="18">
        <v>6499</v>
      </c>
      <c r="H44" s="18">
        <v>500</v>
      </c>
    </row>
    <row r="45" ht="19" customHeight="1" spans="1:8">
      <c r="A45" s="5">
        <v>37</v>
      </c>
      <c r="B45" s="16" t="s">
        <v>195</v>
      </c>
      <c r="C45" s="16" t="s">
        <v>196</v>
      </c>
      <c r="D45" s="16" t="s">
        <v>174</v>
      </c>
      <c r="E45" s="17" t="s">
        <v>99</v>
      </c>
      <c r="F45" s="16" t="s">
        <v>187</v>
      </c>
      <c r="G45" s="18">
        <v>6499</v>
      </c>
      <c r="H45" s="18">
        <v>500</v>
      </c>
    </row>
    <row r="46" ht="19" customHeight="1" spans="1:8">
      <c r="A46" s="5">
        <v>38</v>
      </c>
      <c r="B46" s="16" t="s">
        <v>197</v>
      </c>
      <c r="C46" s="16" t="s">
        <v>198</v>
      </c>
      <c r="D46" s="16" t="s">
        <v>174</v>
      </c>
      <c r="E46" s="17" t="s">
        <v>99</v>
      </c>
      <c r="F46" s="16" t="s">
        <v>199</v>
      </c>
      <c r="G46" s="18">
        <v>6499</v>
      </c>
      <c r="H46" s="18">
        <v>500</v>
      </c>
    </row>
    <row r="47" ht="19" customHeight="1" spans="1:8">
      <c r="A47" s="5">
        <v>39</v>
      </c>
      <c r="B47" s="16" t="s">
        <v>200</v>
      </c>
      <c r="C47" s="16" t="s">
        <v>201</v>
      </c>
      <c r="D47" s="16" t="s">
        <v>174</v>
      </c>
      <c r="E47" s="17" t="s">
        <v>99</v>
      </c>
      <c r="F47" s="16" t="s">
        <v>144</v>
      </c>
      <c r="G47" s="18">
        <v>6499</v>
      </c>
      <c r="H47" s="18">
        <v>500</v>
      </c>
    </row>
    <row r="48" ht="19" customHeight="1" spans="1:8">
      <c r="A48" s="5">
        <v>40</v>
      </c>
      <c r="B48" s="16" t="s">
        <v>202</v>
      </c>
      <c r="C48" s="16" t="s">
        <v>203</v>
      </c>
      <c r="D48" s="16" t="s">
        <v>174</v>
      </c>
      <c r="E48" s="17" t="s">
        <v>99</v>
      </c>
      <c r="F48" s="16" t="s">
        <v>204</v>
      </c>
      <c r="G48" s="18">
        <v>6499</v>
      </c>
      <c r="H48" s="18">
        <v>500</v>
      </c>
    </row>
    <row r="49" ht="19" customHeight="1" spans="1:8">
      <c r="A49" s="5">
        <v>41</v>
      </c>
      <c r="B49" s="16" t="s">
        <v>205</v>
      </c>
      <c r="C49" s="16" t="s">
        <v>206</v>
      </c>
      <c r="D49" s="16" t="s">
        <v>174</v>
      </c>
      <c r="E49" s="17" t="s">
        <v>99</v>
      </c>
      <c r="F49" s="16" t="s">
        <v>119</v>
      </c>
      <c r="G49" s="18">
        <v>7499</v>
      </c>
      <c r="H49" s="18">
        <v>500</v>
      </c>
    </row>
    <row r="50" ht="19" customHeight="1" spans="1:8">
      <c r="A50" s="5">
        <v>42</v>
      </c>
      <c r="B50" s="16" t="s">
        <v>207</v>
      </c>
      <c r="C50" s="16" t="s">
        <v>208</v>
      </c>
      <c r="D50" s="16" t="s">
        <v>174</v>
      </c>
      <c r="E50" s="17" t="s">
        <v>99</v>
      </c>
      <c r="F50" s="16" t="s">
        <v>119</v>
      </c>
      <c r="G50" s="18">
        <v>7499</v>
      </c>
      <c r="H50" s="18">
        <v>500</v>
      </c>
    </row>
    <row r="51" ht="19" customHeight="1" spans="1:8">
      <c r="A51" s="5">
        <v>43</v>
      </c>
      <c r="B51" s="16" t="s">
        <v>209</v>
      </c>
      <c r="C51" s="16" t="s">
        <v>210</v>
      </c>
      <c r="D51" s="16" t="s">
        <v>174</v>
      </c>
      <c r="E51" s="17" t="s">
        <v>99</v>
      </c>
      <c r="F51" s="16" t="s">
        <v>108</v>
      </c>
      <c r="G51" s="18">
        <v>7499</v>
      </c>
      <c r="H51" s="18">
        <v>500</v>
      </c>
    </row>
    <row r="52" ht="19" customHeight="1" spans="1:8">
      <c r="A52" s="5">
        <v>44</v>
      </c>
      <c r="B52" s="16" t="s">
        <v>211</v>
      </c>
      <c r="C52" s="16" t="s">
        <v>212</v>
      </c>
      <c r="D52" s="16" t="s">
        <v>174</v>
      </c>
      <c r="E52" s="17" t="s">
        <v>99</v>
      </c>
      <c r="F52" s="16" t="s">
        <v>213</v>
      </c>
      <c r="G52" s="18">
        <v>7499</v>
      </c>
      <c r="H52" s="18">
        <v>500</v>
      </c>
    </row>
    <row r="53" ht="19" customHeight="1" spans="1:8">
      <c r="A53" s="5">
        <v>45</v>
      </c>
      <c r="B53" s="16" t="s">
        <v>84</v>
      </c>
      <c r="C53" s="16" t="s">
        <v>214</v>
      </c>
      <c r="D53" s="16" t="s">
        <v>174</v>
      </c>
      <c r="E53" s="17" t="s">
        <v>99</v>
      </c>
      <c r="F53" s="16" t="s">
        <v>213</v>
      </c>
      <c r="G53" s="18">
        <v>7499</v>
      </c>
      <c r="H53" s="18">
        <v>500</v>
      </c>
    </row>
    <row r="54" ht="19" customHeight="1" spans="1:8">
      <c r="A54" s="5">
        <v>46</v>
      </c>
      <c r="B54" s="16" t="s">
        <v>215</v>
      </c>
      <c r="C54" s="16" t="s">
        <v>216</v>
      </c>
      <c r="D54" s="16" t="s">
        <v>174</v>
      </c>
      <c r="E54" s="17" t="s">
        <v>99</v>
      </c>
      <c r="F54" s="16" t="s">
        <v>217</v>
      </c>
      <c r="G54" s="18">
        <v>7499</v>
      </c>
      <c r="H54" s="18">
        <v>500</v>
      </c>
    </row>
    <row r="55" ht="19" customHeight="1" spans="1:8">
      <c r="A55" s="7" t="s">
        <v>218</v>
      </c>
      <c r="B55" s="8"/>
      <c r="C55" s="8"/>
      <c r="D55" s="8"/>
      <c r="E55" s="8"/>
      <c r="F55" s="8"/>
      <c r="G55" s="18">
        <f>SUM(G36:G54)</f>
        <v>135481</v>
      </c>
      <c r="H55" s="18">
        <f>SUM(H36:H54)</f>
        <v>9500</v>
      </c>
    </row>
    <row r="56" ht="19" customHeight="1" spans="1:8">
      <c r="A56" s="5">
        <v>47</v>
      </c>
      <c r="B56" s="16" t="s">
        <v>219</v>
      </c>
      <c r="C56" s="16" t="s">
        <v>220</v>
      </c>
      <c r="D56" s="16" t="s">
        <v>221</v>
      </c>
      <c r="E56" s="17" t="s">
        <v>99</v>
      </c>
      <c r="F56" s="16" t="s">
        <v>213</v>
      </c>
      <c r="G56" s="18">
        <v>11999</v>
      </c>
      <c r="H56" s="18">
        <v>500</v>
      </c>
    </row>
    <row r="57" ht="19" customHeight="1" spans="1:8">
      <c r="A57" s="5">
        <v>48</v>
      </c>
      <c r="B57" s="16" t="s">
        <v>222</v>
      </c>
      <c r="C57" s="16" t="s">
        <v>223</v>
      </c>
      <c r="D57" s="16" t="s">
        <v>221</v>
      </c>
      <c r="E57" s="17" t="s">
        <v>99</v>
      </c>
      <c r="F57" s="16" t="s">
        <v>213</v>
      </c>
      <c r="G57" s="18">
        <v>11872</v>
      </c>
      <c r="H57" s="18">
        <v>500</v>
      </c>
    </row>
    <row r="58" ht="19" customHeight="1" spans="1:8">
      <c r="A58" s="5">
        <v>49</v>
      </c>
      <c r="B58" s="16" t="s">
        <v>224</v>
      </c>
      <c r="C58" s="16" t="s">
        <v>225</v>
      </c>
      <c r="D58" s="16" t="s">
        <v>221</v>
      </c>
      <c r="E58" s="17" t="s">
        <v>226</v>
      </c>
      <c r="F58" s="16" t="s">
        <v>113</v>
      </c>
      <c r="G58" s="18">
        <v>7500</v>
      </c>
      <c r="H58" s="18">
        <v>500</v>
      </c>
    </row>
    <row r="59" ht="19" customHeight="1" spans="1:8">
      <c r="A59" s="5">
        <v>50</v>
      </c>
      <c r="B59" s="16" t="s">
        <v>227</v>
      </c>
      <c r="C59" s="16" t="s">
        <v>228</v>
      </c>
      <c r="D59" s="16" t="s">
        <v>221</v>
      </c>
      <c r="E59" s="17" t="s">
        <v>99</v>
      </c>
      <c r="F59" s="16" t="s">
        <v>187</v>
      </c>
      <c r="G59" s="18">
        <v>7499</v>
      </c>
      <c r="H59" s="18">
        <v>500</v>
      </c>
    </row>
    <row r="60" ht="19" customHeight="1" spans="1:8">
      <c r="A60" s="5">
        <v>51</v>
      </c>
      <c r="B60" s="16" t="s">
        <v>229</v>
      </c>
      <c r="C60" s="16" t="s">
        <v>230</v>
      </c>
      <c r="D60" s="16" t="s">
        <v>221</v>
      </c>
      <c r="E60" s="17" t="s">
        <v>99</v>
      </c>
      <c r="F60" s="16" t="s">
        <v>231</v>
      </c>
      <c r="G60" s="18">
        <v>6999</v>
      </c>
      <c r="H60" s="18">
        <v>500</v>
      </c>
    </row>
    <row r="61" ht="19" customHeight="1" spans="1:8">
      <c r="A61" s="5">
        <v>52</v>
      </c>
      <c r="B61" s="16" t="s">
        <v>232</v>
      </c>
      <c r="C61" s="16" t="s">
        <v>233</v>
      </c>
      <c r="D61" s="16" t="s">
        <v>221</v>
      </c>
      <c r="E61" s="17" t="s">
        <v>99</v>
      </c>
      <c r="F61" s="16" t="s">
        <v>187</v>
      </c>
      <c r="G61" s="18">
        <v>6499</v>
      </c>
      <c r="H61" s="18">
        <v>500</v>
      </c>
    </row>
    <row r="62" ht="19" customHeight="1" spans="1:8">
      <c r="A62" s="5">
        <v>53</v>
      </c>
      <c r="B62" s="16" t="s">
        <v>234</v>
      </c>
      <c r="C62" s="16" t="s">
        <v>235</v>
      </c>
      <c r="D62" s="16" t="s">
        <v>221</v>
      </c>
      <c r="E62" s="17" t="s">
        <v>99</v>
      </c>
      <c r="F62" s="16" t="s">
        <v>213</v>
      </c>
      <c r="G62" s="18">
        <v>6499</v>
      </c>
      <c r="H62" s="18">
        <v>500</v>
      </c>
    </row>
    <row r="63" ht="19" customHeight="1" spans="1:8">
      <c r="A63" s="5">
        <v>54</v>
      </c>
      <c r="B63" s="16" t="s">
        <v>236</v>
      </c>
      <c r="C63" s="16" t="s">
        <v>237</v>
      </c>
      <c r="D63" s="16" t="s">
        <v>221</v>
      </c>
      <c r="E63" s="17" t="s">
        <v>99</v>
      </c>
      <c r="F63" s="16" t="s">
        <v>231</v>
      </c>
      <c r="G63" s="18">
        <v>7499</v>
      </c>
      <c r="H63" s="18">
        <v>500</v>
      </c>
    </row>
    <row r="64" ht="19" customHeight="1" spans="1:8">
      <c r="A64" s="5">
        <v>55</v>
      </c>
      <c r="B64" s="16" t="s">
        <v>238</v>
      </c>
      <c r="C64" s="16" t="s">
        <v>239</v>
      </c>
      <c r="D64" s="16" t="s">
        <v>221</v>
      </c>
      <c r="E64" s="17" t="s">
        <v>99</v>
      </c>
      <c r="F64" s="16" t="s">
        <v>213</v>
      </c>
      <c r="G64" s="18">
        <v>7499</v>
      </c>
      <c r="H64" s="18">
        <v>500</v>
      </c>
    </row>
    <row r="65" ht="19" customHeight="1" spans="1:8">
      <c r="A65" s="7" t="s">
        <v>240</v>
      </c>
      <c r="B65" s="8"/>
      <c r="C65" s="8"/>
      <c r="D65" s="8"/>
      <c r="E65" s="8"/>
      <c r="F65" s="8"/>
      <c r="G65" s="18">
        <f>SUM(G56:G64)</f>
        <v>73865</v>
      </c>
      <c r="H65" s="18">
        <f>SUM(H56:H64)</f>
        <v>4500</v>
      </c>
    </row>
    <row r="66" ht="19" customHeight="1" spans="1:8">
      <c r="A66" s="5">
        <v>56</v>
      </c>
      <c r="B66" s="16" t="s">
        <v>241</v>
      </c>
      <c r="C66" s="16" t="s">
        <v>242</v>
      </c>
      <c r="D66" s="16" t="s">
        <v>243</v>
      </c>
      <c r="E66" s="17" t="s">
        <v>99</v>
      </c>
      <c r="F66" s="16" t="s">
        <v>213</v>
      </c>
      <c r="G66" s="18">
        <v>11999</v>
      </c>
      <c r="H66" s="18">
        <v>500</v>
      </c>
    </row>
    <row r="67" ht="19" customHeight="1" spans="1:8">
      <c r="A67" s="5">
        <v>57</v>
      </c>
      <c r="B67" s="16" t="s">
        <v>244</v>
      </c>
      <c r="C67" s="16" t="s">
        <v>245</v>
      </c>
      <c r="D67" s="16" t="s">
        <v>243</v>
      </c>
      <c r="E67" s="17" t="s">
        <v>99</v>
      </c>
      <c r="F67" s="16" t="s">
        <v>246</v>
      </c>
      <c r="G67" s="18">
        <v>6999</v>
      </c>
      <c r="H67" s="18">
        <v>500</v>
      </c>
    </row>
    <row r="68" ht="19" customHeight="1" spans="1:8">
      <c r="A68" s="5">
        <v>58</v>
      </c>
      <c r="B68" s="16" t="s">
        <v>247</v>
      </c>
      <c r="C68" s="16" t="s">
        <v>248</v>
      </c>
      <c r="D68" s="16" t="s">
        <v>243</v>
      </c>
      <c r="E68" s="17" t="s">
        <v>99</v>
      </c>
      <c r="F68" s="16" t="s">
        <v>105</v>
      </c>
      <c r="G68" s="18">
        <v>6999</v>
      </c>
      <c r="H68" s="18">
        <v>500</v>
      </c>
    </row>
    <row r="69" ht="19" customHeight="1" spans="1:8">
      <c r="A69" s="5">
        <v>59</v>
      </c>
      <c r="B69" s="16" t="s">
        <v>249</v>
      </c>
      <c r="C69" s="16" t="s">
        <v>250</v>
      </c>
      <c r="D69" s="16" t="s">
        <v>243</v>
      </c>
      <c r="E69" s="17" t="s">
        <v>99</v>
      </c>
      <c r="F69" s="16" t="s">
        <v>251</v>
      </c>
      <c r="G69" s="18">
        <v>7499</v>
      </c>
      <c r="H69" s="18">
        <v>500</v>
      </c>
    </row>
    <row r="70" ht="19" customHeight="1" spans="1:8">
      <c r="A70" s="5">
        <v>60</v>
      </c>
      <c r="B70" s="16" t="s">
        <v>57</v>
      </c>
      <c r="C70" s="16" t="s">
        <v>252</v>
      </c>
      <c r="D70" s="16" t="s">
        <v>243</v>
      </c>
      <c r="E70" s="17" t="s">
        <v>99</v>
      </c>
      <c r="F70" s="16" t="s">
        <v>253</v>
      </c>
      <c r="G70" s="18">
        <v>7499</v>
      </c>
      <c r="H70" s="18">
        <v>500</v>
      </c>
    </row>
    <row r="71" ht="19" customHeight="1" spans="1:8">
      <c r="A71" s="5">
        <v>61</v>
      </c>
      <c r="B71" s="16" t="s">
        <v>254</v>
      </c>
      <c r="C71" s="16" t="s">
        <v>255</v>
      </c>
      <c r="D71" s="16" t="s">
        <v>243</v>
      </c>
      <c r="E71" s="17" t="s">
        <v>99</v>
      </c>
      <c r="F71" s="16" t="s">
        <v>122</v>
      </c>
      <c r="G71" s="18">
        <v>6999</v>
      </c>
      <c r="H71" s="18">
        <v>500</v>
      </c>
    </row>
    <row r="72" ht="19" customHeight="1" spans="1:8">
      <c r="A72" s="5">
        <v>62</v>
      </c>
      <c r="B72" s="16" t="s">
        <v>256</v>
      </c>
      <c r="C72" s="16" t="s">
        <v>257</v>
      </c>
      <c r="D72" s="16" t="s">
        <v>243</v>
      </c>
      <c r="E72" s="17" t="s">
        <v>99</v>
      </c>
      <c r="F72" s="16" t="s">
        <v>122</v>
      </c>
      <c r="G72" s="18">
        <v>6999</v>
      </c>
      <c r="H72" s="18">
        <v>500</v>
      </c>
    </row>
    <row r="73" ht="19" customHeight="1" spans="1:8">
      <c r="A73" s="5">
        <v>63</v>
      </c>
      <c r="B73" s="16" t="s">
        <v>258</v>
      </c>
      <c r="C73" s="16" t="s">
        <v>259</v>
      </c>
      <c r="D73" s="16" t="s">
        <v>243</v>
      </c>
      <c r="E73" s="17" t="s">
        <v>99</v>
      </c>
      <c r="F73" s="16" t="s">
        <v>105</v>
      </c>
      <c r="G73" s="18">
        <v>6499</v>
      </c>
      <c r="H73" s="18">
        <v>500</v>
      </c>
    </row>
    <row r="74" ht="19" customHeight="1" spans="1:8">
      <c r="A74" s="5">
        <v>64</v>
      </c>
      <c r="B74" s="16" t="s">
        <v>260</v>
      </c>
      <c r="C74" s="16" t="s">
        <v>261</v>
      </c>
      <c r="D74" s="16" t="s">
        <v>243</v>
      </c>
      <c r="E74" s="17" t="s">
        <v>99</v>
      </c>
      <c r="F74" s="16" t="s">
        <v>179</v>
      </c>
      <c r="G74" s="18">
        <v>6499</v>
      </c>
      <c r="H74" s="18">
        <v>500</v>
      </c>
    </row>
    <row r="75" ht="19" customHeight="1" spans="1:8">
      <c r="A75" s="5">
        <v>65</v>
      </c>
      <c r="B75" s="16" t="s">
        <v>262</v>
      </c>
      <c r="C75" s="16" t="s">
        <v>263</v>
      </c>
      <c r="D75" s="16" t="s">
        <v>243</v>
      </c>
      <c r="E75" s="17" t="s">
        <v>99</v>
      </c>
      <c r="F75" s="16" t="s">
        <v>179</v>
      </c>
      <c r="G75" s="18">
        <v>6499</v>
      </c>
      <c r="H75" s="18">
        <v>500</v>
      </c>
    </row>
    <row r="76" ht="19" customHeight="1" spans="1:8">
      <c r="A76" s="5">
        <v>66</v>
      </c>
      <c r="B76" s="16" t="s">
        <v>264</v>
      </c>
      <c r="C76" s="16" t="s">
        <v>265</v>
      </c>
      <c r="D76" s="16" t="s">
        <v>243</v>
      </c>
      <c r="E76" s="17" t="s">
        <v>99</v>
      </c>
      <c r="F76" s="16" t="s">
        <v>266</v>
      </c>
      <c r="G76" s="18">
        <v>6499</v>
      </c>
      <c r="H76" s="18">
        <v>500</v>
      </c>
    </row>
    <row r="77" ht="19" customHeight="1" spans="1:8">
      <c r="A77" s="5">
        <v>67</v>
      </c>
      <c r="B77" s="16" t="s">
        <v>267</v>
      </c>
      <c r="C77" s="16" t="s">
        <v>268</v>
      </c>
      <c r="D77" s="16" t="s">
        <v>243</v>
      </c>
      <c r="E77" s="17" t="s">
        <v>99</v>
      </c>
      <c r="F77" s="16" t="s">
        <v>122</v>
      </c>
      <c r="G77" s="18">
        <v>6499</v>
      </c>
      <c r="H77" s="18">
        <v>500</v>
      </c>
    </row>
    <row r="78" ht="19" customHeight="1" spans="1:8">
      <c r="A78" s="5">
        <v>68</v>
      </c>
      <c r="B78" s="16" t="s">
        <v>269</v>
      </c>
      <c r="C78" s="16" t="s">
        <v>270</v>
      </c>
      <c r="D78" s="16" t="s">
        <v>243</v>
      </c>
      <c r="E78" s="17" t="s">
        <v>99</v>
      </c>
      <c r="F78" s="16" t="s">
        <v>144</v>
      </c>
      <c r="G78" s="18">
        <v>6499</v>
      </c>
      <c r="H78" s="18">
        <v>500</v>
      </c>
    </row>
    <row r="79" ht="19" customHeight="1" spans="1:8">
      <c r="A79" s="5">
        <v>69</v>
      </c>
      <c r="B79" s="16" t="s">
        <v>271</v>
      </c>
      <c r="C79" s="16" t="s">
        <v>272</v>
      </c>
      <c r="D79" s="16" t="s">
        <v>243</v>
      </c>
      <c r="E79" s="17" t="s">
        <v>99</v>
      </c>
      <c r="F79" s="16" t="s">
        <v>253</v>
      </c>
      <c r="G79" s="18">
        <v>7499</v>
      </c>
      <c r="H79" s="18">
        <v>500</v>
      </c>
    </row>
    <row r="80" ht="19" customHeight="1" spans="1:8">
      <c r="A80" s="5">
        <v>70</v>
      </c>
      <c r="B80" s="16" t="s">
        <v>74</v>
      </c>
      <c r="C80" s="16" t="s">
        <v>273</v>
      </c>
      <c r="D80" s="16" t="s">
        <v>243</v>
      </c>
      <c r="E80" s="17" t="s">
        <v>99</v>
      </c>
      <c r="F80" s="16" t="s">
        <v>137</v>
      </c>
      <c r="G80" s="18">
        <v>7499</v>
      </c>
      <c r="H80" s="18">
        <v>500</v>
      </c>
    </row>
    <row r="81" ht="19" customHeight="1" spans="1:8">
      <c r="A81" s="5">
        <v>71</v>
      </c>
      <c r="B81" s="16" t="s">
        <v>274</v>
      </c>
      <c r="C81" s="16" t="s">
        <v>275</v>
      </c>
      <c r="D81" s="16" t="s">
        <v>243</v>
      </c>
      <c r="E81" s="17" t="s">
        <v>99</v>
      </c>
      <c r="F81" s="16" t="s">
        <v>152</v>
      </c>
      <c r="G81" s="18">
        <v>7499</v>
      </c>
      <c r="H81" s="18">
        <v>500</v>
      </c>
    </row>
    <row r="82" ht="19" customHeight="1" spans="1:8">
      <c r="A82" s="5">
        <v>72</v>
      </c>
      <c r="B82" s="16" t="s">
        <v>276</v>
      </c>
      <c r="C82" s="16" t="s">
        <v>277</v>
      </c>
      <c r="D82" s="16" t="s">
        <v>243</v>
      </c>
      <c r="E82" s="17" t="s">
        <v>99</v>
      </c>
      <c r="F82" s="16" t="s">
        <v>122</v>
      </c>
      <c r="G82" s="18">
        <v>7499</v>
      </c>
      <c r="H82" s="18">
        <v>500</v>
      </c>
    </row>
    <row r="83" ht="19" customHeight="1" spans="1:8">
      <c r="A83" s="7" t="s">
        <v>278</v>
      </c>
      <c r="B83" s="8"/>
      <c r="C83" s="8"/>
      <c r="D83" s="8"/>
      <c r="E83" s="8"/>
      <c r="F83" s="8"/>
      <c r="G83" s="18">
        <f>SUM(G66:G82)</f>
        <v>123983</v>
      </c>
      <c r="H83" s="18">
        <f>SUM(H66:H82)</f>
        <v>8500</v>
      </c>
    </row>
    <row r="84" ht="19" customHeight="1" spans="1:8">
      <c r="A84" s="5">
        <v>73</v>
      </c>
      <c r="B84" s="16" t="s">
        <v>279</v>
      </c>
      <c r="C84" s="16" t="s">
        <v>280</v>
      </c>
      <c r="D84" s="16" t="s">
        <v>281</v>
      </c>
      <c r="E84" s="17" t="s">
        <v>99</v>
      </c>
      <c r="F84" s="16" t="s">
        <v>253</v>
      </c>
      <c r="G84" s="18">
        <v>12999</v>
      </c>
      <c r="H84" s="18">
        <v>500</v>
      </c>
    </row>
    <row r="85" ht="19" customHeight="1" spans="1:8">
      <c r="A85" s="5">
        <v>74</v>
      </c>
      <c r="B85" s="16" t="s">
        <v>282</v>
      </c>
      <c r="C85" s="16" t="s">
        <v>283</v>
      </c>
      <c r="D85" s="16" t="s">
        <v>281</v>
      </c>
      <c r="E85" s="17" t="s">
        <v>99</v>
      </c>
      <c r="F85" s="16" t="s">
        <v>105</v>
      </c>
      <c r="G85" s="18">
        <v>6499</v>
      </c>
      <c r="H85" s="18">
        <v>500</v>
      </c>
    </row>
    <row r="86" ht="19" customHeight="1" spans="1:8">
      <c r="A86" s="5">
        <v>75</v>
      </c>
      <c r="B86" s="16" t="s">
        <v>284</v>
      </c>
      <c r="C86" s="16" t="s">
        <v>285</v>
      </c>
      <c r="D86" s="16" t="s">
        <v>281</v>
      </c>
      <c r="E86" s="17" t="s">
        <v>99</v>
      </c>
      <c r="F86" s="16" t="s">
        <v>137</v>
      </c>
      <c r="G86" s="18">
        <v>6499</v>
      </c>
      <c r="H86" s="18">
        <v>500</v>
      </c>
    </row>
    <row r="87" ht="19" customHeight="1" spans="1:8">
      <c r="A87" s="5">
        <v>76</v>
      </c>
      <c r="B87" s="16" t="s">
        <v>286</v>
      </c>
      <c r="C87" s="16" t="s">
        <v>287</v>
      </c>
      <c r="D87" s="16" t="s">
        <v>281</v>
      </c>
      <c r="E87" s="17" t="s">
        <v>99</v>
      </c>
      <c r="F87" s="16" t="s">
        <v>246</v>
      </c>
      <c r="G87" s="18">
        <v>7499</v>
      </c>
      <c r="H87" s="18">
        <v>500</v>
      </c>
    </row>
    <row r="88" ht="19" customHeight="1" spans="1:8">
      <c r="A88" s="7" t="s">
        <v>288</v>
      </c>
      <c r="B88" s="8"/>
      <c r="C88" s="8"/>
      <c r="D88" s="8"/>
      <c r="E88" s="8"/>
      <c r="F88" s="8"/>
      <c r="G88" s="18">
        <f>SUM(G84:G87)</f>
        <v>33496</v>
      </c>
      <c r="H88" s="18">
        <f>SUM(H84:H87)</f>
        <v>2000</v>
      </c>
    </row>
    <row r="89" ht="19" customHeight="1" spans="1:8">
      <c r="A89" s="5">
        <v>77</v>
      </c>
      <c r="B89" s="16" t="s">
        <v>289</v>
      </c>
      <c r="C89" s="16" t="s">
        <v>290</v>
      </c>
      <c r="D89" s="16" t="s">
        <v>291</v>
      </c>
      <c r="E89" s="17" t="s">
        <v>99</v>
      </c>
      <c r="F89" s="16" t="s">
        <v>116</v>
      </c>
      <c r="G89" s="18">
        <v>6499</v>
      </c>
      <c r="H89" s="18">
        <v>500</v>
      </c>
    </row>
    <row r="90" ht="19" customHeight="1" spans="1:8">
      <c r="A90" s="5">
        <v>78</v>
      </c>
      <c r="B90" s="16" t="s">
        <v>292</v>
      </c>
      <c r="C90" s="16" t="s">
        <v>293</v>
      </c>
      <c r="D90" s="16" t="s">
        <v>291</v>
      </c>
      <c r="E90" s="17" t="s">
        <v>99</v>
      </c>
      <c r="F90" s="16" t="s">
        <v>132</v>
      </c>
      <c r="G90" s="18">
        <v>6199</v>
      </c>
      <c r="H90" s="18">
        <v>500</v>
      </c>
    </row>
    <row r="91" ht="19" customHeight="1" spans="1:8">
      <c r="A91" s="5">
        <v>79</v>
      </c>
      <c r="B91" s="16" t="s">
        <v>294</v>
      </c>
      <c r="C91" s="16" t="s">
        <v>295</v>
      </c>
      <c r="D91" s="16" t="s">
        <v>291</v>
      </c>
      <c r="E91" s="17" t="s">
        <v>99</v>
      </c>
      <c r="F91" s="16" t="s">
        <v>149</v>
      </c>
      <c r="G91" s="18">
        <v>6499</v>
      </c>
      <c r="H91" s="18">
        <v>500</v>
      </c>
    </row>
    <row r="92" ht="19" customHeight="1" spans="1:8">
      <c r="A92" s="7" t="s">
        <v>296</v>
      </c>
      <c r="B92" s="8"/>
      <c r="C92" s="8"/>
      <c r="D92" s="8"/>
      <c r="E92" s="8"/>
      <c r="F92" s="8"/>
      <c r="G92" s="18">
        <f>SUM(G89:G91)</f>
        <v>19197</v>
      </c>
      <c r="H92" s="18">
        <f>SUM(H89:H91)</f>
        <v>1500</v>
      </c>
    </row>
    <row r="93" ht="19" customHeight="1" spans="1:8">
      <c r="A93" s="5">
        <v>80</v>
      </c>
      <c r="B93" s="16" t="s">
        <v>297</v>
      </c>
      <c r="C93" s="16" t="s">
        <v>298</v>
      </c>
      <c r="D93" s="16" t="s">
        <v>299</v>
      </c>
      <c r="E93" s="17" t="s">
        <v>99</v>
      </c>
      <c r="F93" s="16" t="s">
        <v>213</v>
      </c>
      <c r="G93" s="18">
        <v>7599</v>
      </c>
      <c r="H93" s="18">
        <v>500</v>
      </c>
    </row>
    <row r="94" ht="19" customHeight="1" spans="1:8">
      <c r="A94" s="7" t="s">
        <v>300</v>
      </c>
      <c r="B94" s="8"/>
      <c r="C94" s="8"/>
      <c r="D94" s="8"/>
      <c r="E94" s="8"/>
      <c r="F94" s="8"/>
      <c r="G94" s="11">
        <f>G93</f>
        <v>7599</v>
      </c>
      <c r="H94" s="11">
        <f>H93</f>
        <v>500</v>
      </c>
    </row>
    <row r="95" s="14" customFormat="1" ht="19" customHeight="1" spans="1:8">
      <c r="A95" s="19" t="s">
        <v>88</v>
      </c>
      <c r="B95" s="20"/>
      <c r="C95" s="20"/>
      <c r="D95" s="20"/>
      <c r="E95" s="20"/>
      <c r="F95" s="20"/>
      <c r="G95" s="12">
        <f>G94+G92+G88+G83+G65+G55+G35+G32+G16+G14</f>
        <v>587498</v>
      </c>
      <c r="H95" s="12">
        <f>H94+H92+H88+H83+H65+H55+H35+H32+H16+H14</f>
        <v>40000</v>
      </c>
    </row>
  </sheetData>
  <autoFilter xmlns:etc="http://www.wps.cn/officeDocument/2017/etCustomData" ref="A4:H95" etc:filterBottomFollowUsedRange="0">
    <extLst/>
  </autoFilter>
  <mergeCells count="12">
    <mergeCell ref="A2:H2"/>
    <mergeCell ref="A14:F14"/>
    <mergeCell ref="A16:F16"/>
    <mergeCell ref="A32:F32"/>
    <mergeCell ref="A35:F35"/>
    <mergeCell ref="A55:F55"/>
    <mergeCell ref="A65:F65"/>
    <mergeCell ref="A83:F83"/>
    <mergeCell ref="A88:F88"/>
    <mergeCell ref="A92:F92"/>
    <mergeCell ref="A94:F94"/>
    <mergeCell ref="A95:F95"/>
  </mergeCells>
  <printOptions horizontalCentered="1"/>
  <pageMargins left="0.751388888888889" right="0.751388888888889" top="1" bottom="1" header="0.5" footer="0.5"/>
  <pageSetup paperSize="9" scale="65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view="pageBreakPreview" zoomScale="85" zoomScaleNormal="85" workbookViewId="0">
      <selection activeCell="B13" sqref="B13"/>
    </sheetView>
  </sheetViews>
  <sheetFormatPr defaultColWidth="8.89166666666667" defaultRowHeight="14.25" outlineLevelCol="7"/>
  <cols>
    <col min="1" max="1" width="7.45" customWidth="1"/>
    <col min="2" max="2" width="9.89166666666667" customWidth="1"/>
    <col min="3" max="3" width="14.1083333333333" customWidth="1"/>
    <col min="4" max="4" width="33.225" customWidth="1"/>
    <col min="5" max="5" width="15.1583333333333" style="2" customWidth="1"/>
    <col min="6" max="6" width="15.5583333333333" customWidth="1"/>
    <col min="7" max="7" width="18.0333333333333" customWidth="1"/>
    <col min="8" max="8" width="17.1166666666667" customWidth="1"/>
  </cols>
  <sheetData>
    <row r="1" customFormat="1" spans="1:5">
      <c r="A1" t="s">
        <v>301</v>
      </c>
      <c r="E1" s="2"/>
    </row>
    <row r="2" ht="28" customHeight="1" spans="1:8">
      <c r="A2" s="3" t="s">
        <v>302</v>
      </c>
      <c r="B2" s="3"/>
      <c r="C2" s="3"/>
      <c r="D2" s="3"/>
      <c r="E2" s="3"/>
      <c r="F2" s="3"/>
      <c r="G2" s="3"/>
      <c r="H2" s="3"/>
    </row>
    <row r="3" spans="1:8">
      <c r="A3" s="2"/>
      <c r="H3" s="10" t="s">
        <v>2</v>
      </c>
    </row>
    <row r="4" s="1" customFormat="1" ht="28.5" spans="1:8">
      <c r="A4" s="4" t="s">
        <v>3</v>
      </c>
      <c r="B4" s="4" t="s">
        <v>303</v>
      </c>
      <c r="C4" s="4" t="s">
        <v>5</v>
      </c>
      <c r="D4" s="4" t="s">
        <v>91</v>
      </c>
      <c r="E4" s="4" t="s">
        <v>304</v>
      </c>
      <c r="F4" s="4" t="s">
        <v>305</v>
      </c>
      <c r="G4" s="4" t="s">
        <v>306</v>
      </c>
      <c r="H4" s="4" t="s">
        <v>95</v>
      </c>
    </row>
    <row r="5" s="1" customFormat="1" ht="24" customHeight="1" spans="1:8">
      <c r="A5" s="5">
        <v>1</v>
      </c>
      <c r="B5" s="6" t="s">
        <v>307</v>
      </c>
      <c r="C5" s="6" t="s">
        <v>308</v>
      </c>
      <c r="D5" s="6" t="s">
        <v>309</v>
      </c>
      <c r="E5" s="5" t="s">
        <v>310</v>
      </c>
      <c r="F5" s="6" t="s">
        <v>311</v>
      </c>
      <c r="G5" s="11">
        <v>1800</v>
      </c>
      <c r="H5" s="11">
        <v>180</v>
      </c>
    </row>
    <row r="6" s="1" customFormat="1" ht="24" customHeight="1" spans="1:8">
      <c r="A6" s="7" t="s">
        <v>312</v>
      </c>
      <c r="B6" s="8"/>
      <c r="C6" s="8"/>
      <c r="D6" s="8"/>
      <c r="E6" s="8"/>
      <c r="F6" s="8"/>
      <c r="G6" s="11">
        <f>SUM(G5:G5)</f>
        <v>1800</v>
      </c>
      <c r="H6" s="11">
        <f>SUM(H5:H5)</f>
        <v>180</v>
      </c>
    </row>
    <row r="7" s="1" customFormat="1" ht="24" customHeight="1" spans="1:8">
      <c r="A7" s="5">
        <v>2</v>
      </c>
      <c r="B7" s="6" t="s">
        <v>313</v>
      </c>
      <c r="C7" s="6" t="s">
        <v>314</v>
      </c>
      <c r="D7" s="6" t="s">
        <v>315</v>
      </c>
      <c r="E7" s="5" t="s">
        <v>310</v>
      </c>
      <c r="F7" s="6" t="s">
        <v>132</v>
      </c>
      <c r="G7" s="11">
        <v>7000</v>
      </c>
      <c r="H7" s="11">
        <v>500</v>
      </c>
    </row>
    <row r="8" s="1" customFormat="1" ht="24" customHeight="1" spans="1:8">
      <c r="A8" s="7" t="s">
        <v>316</v>
      </c>
      <c r="B8" s="8"/>
      <c r="C8" s="8"/>
      <c r="D8" s="8"/>
      <c r="E8" s="8"/>
      <c r="F8" s="8"/>
      <c r="G8" s="11">
        <f>SUM(G7:G7)</f>
        <v>7000</v>
      </c>
      <c r="H8" s="11">
        <f>SUM(H7:H7)</f>
        <v>500</v>
      </c>
    </row>
    <row r="9" s="1" customFormat="1" ht="24" customHeight="1" spans="1:8">
      <c r="A9" s="5">
        <v>3</v>
      </c>
      <c r="B9" s="6" t="s">
        <v>317</v>
      </c>
      <c r="C9" s="6" t="s">
        <v>318</v>
      </c>
      <c r="D9" s="6" t="s">
        <v>319</v>
      </c>
      <c r="E9" s="5" t="s">
        <v>320</v>
      </c>
      <c r="F9" s="6" t="s">
        <v>132</v>
      </c>
      <c r="G9" s="11">
        <v>1500</v>
      </c>
      <c r="H9" s="11">
        <v>150</v>
      </c>
    </row>
    <row r="10" s="1" customFormat="1" ht="24" customHeight="1" spans="1:8">
      <c r="A10" s="5">
        <v>4</v>
      </c>
      <c r="B10" s="6" t="s">
        <v>96</v>
      </c>
      <c r="C10" s="6" t="s">
        <v>321</v>
      </c>
      <c r="D10" s="6" t="s">
        <v>319</v>
      </c>
      <c r="E10" s="5" t="s">
        <v>320</v>
      </c>
      <c r="F10" s="6" t="s">
        <v>322</v>
      </c>
      <c r="G10" s="11">
        <v>1430</v>
      </c>
      <c r="H10" s="11">
        <v>143</v>
      </c>
    </row>
    <row r="11" s="1" customFormat="1" ht="24" customHeight="1" spans="1:8">
      <c r="A11" s="5">
        <v>5</v>
      </c>
      <c r="B11" s="6" t="s">
        <v>96</v>
      </c>
      <c r="C11" s="6" t="s">
        <v>321</v>
      </c>
      <c r="D11" s="6" t="s">
        <v>319</v>
      </c>
      <c r="E11" s="5" t="s">
        <v>310</v>
      </c>
      <c r="F11" s="6" t="s">
        <v>322</v>
      </c>
      <c r="G11" s="11">
        <v>1900</v>
      </c>
      <c r="H11" s="11">
        <v>190</v>
      </c>
    </row>
    <row r="12" s="1" customFormat="1" ht="24" customHeight="1" spans="1:8">
      <c r="A12" s="5">
        <v>6</v>
      </c>
      <c r="B12" s="6" t="s">
        <v>323</v>
      </c>
      <c r="C12" s="6" t="s">
        <v>324</v>
      </c>
      <c r="D12" s="6" t="s">
        <v>319</v>
      </c>
      <c r="E12" s="5" t="s">
        <v>320</v>
      </c>
      <c r="F12" s="6" t="s">
        <v>322</v>
      </c>
      <c r="G12" s="11">
        <v>1350</v>
      </c>
      <c r="H12" s="11">
        <v>135</v>
      </c>
    </row>
    <row r="13" s="1" customFormat="1" ht="24" customHeight="1" spans="1:8">
      <c r="A13" s="5">
        <v>7</v>
      </c>
      <c r="B13" s="6" t="s">
        <v>323</v>
      </c>
      <c r="C13" s="6" t="s">
        <v>324</v>
      </c>
      <c r="D13" s="6" t="s">
        <v>319</v>
      </c>
      <c r="E13" s="5" t="s">
        <v>310</v>
      </c>
      <c r="F13" s="6" t="s">
        <v>322</v>
      </c>
      <c r="G13" s="11">
        <v>2500</v>
      </c>
      <c r="H13" s="11">
        <v>250</v>
      </c>
    </row>
    <row r="14" s="1" customFormat="1" ht="24" customHeight="1" spans="1:8">
      <c r="A14" s="5">
        <v>8</v>
      </c>
      <c r="B14" s="6" t="s">
        <v>325</v>
      </c>
      <c r="C14" s="6" t="s">
        <v>326</v>
      </c>
      <c r="D14" s="6" t="s">
        <v>319</v>
      </c>
      <c r="E14" s="5" t="s">
        <v>320</v>
      </c>
      <c r="F14" s="6" t="s">
        <v>311</v>
      </c>
      <c r="G14" s="11">
        <v>3100</v>
      </c>
      <c r="H14" s="11">
        <v>310</v>
      </c>
    </row>
    <row r="15" s="1" customFormat="1" ht="24" customHeight="1" spans="1:8">
      <c r="A15" s="5">
        <v>9</v>
      </c>
      <c r="B15" s="6" t="s">
        <v>327</v>
      </c>
      <c r="C15" s="6" t="s">
        <v>328</v>
      </c>
      <c r="D15" s="6" t="s">
        <v>319</v>
      </c>
      <c r="E15" s="5" t="s">
        <v>329</v>
      </c>
      <c r="F15" s="6" t="s">
        <v>311</v>
      </c>
      <c r="G15" s="11">
        <v>6300</v>
      </c>
      <c r="H15" s="11">
        <v>500</v>
      </c>
    </row>
    <row r="16" s="1" customFormat="1" ht="24" customHeight="1" spans="1:8">
      <c r="A16" s="7" t="s">
        <v>330</v>
      </c>
      <c r="B16" s="8"/>
      <c r="C16" s="8"/>
      <c r="D16" s="8"/>
      <c r="E16" s="8"/>
      <c r="F16" s="8"/>
      <c r="G16" s="11">
        <f>SUM(G9:G15)</f>
        <v>18080</v>
      </c>
      <c r="H16" s="11">
        <f>SUM(H9:H15)</f>
        <v>1678</v>
      </c>
    </row>
    <row r="17" s="1" customFormat="1" ht="24" customHeight="1" spans="1:8">
      <c r="A17" s="5">
        <v>10</v>
      </c>
      <c r="B17" s="6" t="s">
        <v>331</v>
      </c>
      <c r="C17" s="6" t="s">
        <v>332</v>
      </c>
      <c r="D17" s="6" t="s">
        <v>333</v>
      </c>
      <c r="E17" s="5" t="s">
        <v>320</v>
      </c>
      <c r="F17" s="6" t="s">
        <v>100</v>
      </c>
      <c r="G17" s="11">
        <v>1299</v>
      </c>
      <c r="H17" s="11">
        <v>129.9</v>
      </c>
    </row>
    <row r="18" s="1" customFormat="1" ht="24" customHeight="1" spans="1:8">
      <c r="A18" s="5">
        <v>11</v>
      </c>
      <c r="B18" s="6" t="s">
        <v>331</v>
      </c>
      <c r="C18" s="6" t="s">
        <v>332</v>
      </c>
      <c r="D18" s="6" t="s">
        <v>333</v>
      </c>
      <c r="E18" s="5" t="s">
        <v>310</v>
      </c>
      <c r="F18" s="6" t="s">
        <v>100</v>
      </c>
      <c r="G18" s="11">
        <v>2799</v>
      </c>
      <c r="H18" s="11">
        <v>279.9</v>
      </c>
    </row>
    <row r="19" s="1" customFormat="1" ht="24" customHeight="1" spans="1:8">
      <c r="A19" s="5">
        <v>12</v>
      </c>
      <c r="B19" s="6" t="s">
        <v>331</v>
      </c>
      <c r="C19" s="6" t="s">
        <v>332</v>
      </c>
      <c r="D19" s="6" t="s">
        <v>333</v>
      </c>
      <c r="E19" s="5" t="s">
        <v>334</v>
      </c>
      <c r="F19" s="6" t="s">
        <v>100</v>
      </c>
      <c r="G19" s="11">
        <v>2999</v>
      </c>
      <c r="H19" s="11">
        <v>299.9</v>
      </c>
    </row>
    <row r="20" s="1" customFormat="1" ht="24" customHeight="1" spans="1:8">
      <c r="A20" s="7" t="s">
        <v>335</v>
      </c>
      <c r="B20" s="8"/>
      <c r="C20" s="8"/>
      <c r="D20" s="8"/>
      <c r="E20" s="8"/>
      <c r="F20" s="8"/>
      <c r="G20" s="11">
        <f>SUM(G17:G19)</f>
        <v>7097</v>
      </c>
      <c r="H20" s="11">
        <f>SUM(H17:H19)</f>
        <v>709.7</v>
      </c>
    </row>
    <row r="21" s="1" customFormat="1" ht="24" customHeight="1" spans="1:8">
      <c r="A21" s="9" t="s">
        <v>88</v>
      </c>
      <c r="B21" s="9"/>
      <c r="C21" s="9"/>
      <c r="D21" s="9"/>
      <c r="E21" s="9"/>
      <c r="F21" s="9"/>
      <c r="G21" s="12">
        <f>G20+G16+G8+G6</f>
        <v>33977</v>
      </c>
      <c r="H21" s="12">
        <f>H20+H16+H8+H6</f>
        <v>3067.7</v>
      </c>
    </row>
    <row r="26" spans="7:8">
      <c r="G26" s="13"/>
      <c r="H26" s="13"/>
    </row>
  </sheetData>
  <autoFilter xmlns:etc="http://www.wps.cn/officeDocument/2017/etCustomData" ref="A1:H21" etc:filterBottomFollowUsedRange="0">
    <extLst/>
  </autoFilter>
  <mergeCells count="6">
    <mergeCell ref="A2:H2"/>
    <mergeCell ref="A6:F6"/>
    <mergeCell ref="A8:F8"/>
    <mergeCell ref="A16:F16"/>
    <mergeCell ref="A20:F20"/>
    <mergeCell ref="A21:F21"/>
  </mergeCells>
  <printOptions horizontalCentered="1"/>
  <pageMargins left="0.751388888888889" right="0.751388888888889" top="1" bottom="1" header="0.5" footer="0.5"/>
  <pageSetup paperSize="9" scale="6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汽车</vt:lpstr>
      <vt:lpstr>电子产品</vt:lpstr>
      <vt:lpstr>云浮特色优品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user1</cp:lastModifiedBy>
  <dcterms:created xsi:type="dcterms:W3CDTF">2026-06-22T22:26:00Z</dcterms:created>
  <dcterms:modified xsi:type="dcterms:W3CDTF">2026-07-21T16:40:50Z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5B5BBC08FD53DE59C02E5F6A05658BC7_43</vt:lpwstr>
  </property>
</Properties>
</file>