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2"/>
  </bookViews>
  <sheets>
    <sheet name="汽车" sheetId="1" r:id="rId1"/>
    <sheet name="家电" sheetId="3" r:id="rId2"/>
    <sheet name="3C" sheetId="2" r:id="rId3"/>
  </sheets>
  <definedNames>
    <definedName name="_xlnm._FilterDatabase" localSheetId="0" hidden="1">汽车!$A$4:$I$47</definedName>
    <definedName name="_xlnm._FilterDatabase" localSheetId="1" hidden="1">家电!$A$4:$K$6</definedName>
    <definedName name="_xlnm._FilterDatabase" localSheetId="2" hidden="1">'3C'!$A$4:$L$116</definedName>
    <definedName name="_xlnm.Print_Area" localSheetId="1">家电!$A$1:$K$6</definedName>
    <definedName name="_xlnm.Print_Area" localSheetId="2">'3C'!$A$1:$L$116</definedName>
    <definedName name="_xlnm.Print_Area" localSheetId="0">汽车!$A$1:$H$47</definedName>
    <definedName name="_xlnm.Print_Titles" localSheetId="0">汽车!$1:$4</definedName>
    <definedName name="_xlnm.Print_Titles" localSheetId="1">家电!$1:$4</definedName>
    <definedName name="_xlnm.Print_Titles" localSheetId="2">'3C'!$1:$4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<sst xmlns="http://schemas.openxmlformats.org/spreadsheetml/2006/main" count="991" uniqueCount="395">
  <si>
    <t>附表1：</t>
  </si>
  <si>
    <t>汽车“广东优品购”促消费活动补贴名单（第八批）</t>
  </si>
  <si>
    <t>金额单位：元</t>
  </si>
  <si>
    <t>序号</t>
  </si>
  <si>
    <t>购买者姓名</t>
  </si>
  <si>
    <t>手机号码</t>
  </si>
  <si>
    <t>新车汽车品类</t>
  </si>
  <si>
    <t>新车发票含税金额</t>
  </si>
  <si>
    <t>补贴金额</t>
  </si>
  <si>
    <t>新车开票日期</t>
  </si>
  <si>
    <t>新车注册日期（机动车行驶证）</t>
  </si>
  <si>
    <t>张*</t>
  </si>
  <si>
    <t>139****3131</t>
  </si>
  <si>
    <t>新能源车</t>
  </si>
  <si>
    <t>陆*和</t>
  </si>
  <si>
    <t>137****7748</t>
  </si>
  <si>
    <t>燃油车</t>
  </si>
  <si>
    <t>阮*霞</t>
  </si>
  <si>
    <t>133****2375</t>
  </si>
  <si>
    <t>张*洪</t>
  </si>
  <si>
    <t>131****2208</t>
  </si>
  <si>
    <t>林*丽</t>
  </si>
  <si>
    <t>137****8990</t>
  </si>
  <si>
    <t>黄*燕</t>
  </si>
  <si>
    <t>137****4790</t>
  </si>
  <si>
    <t>李*亮</t>
  </si>
  <si>
    <t>133****4686</t>
  </si>
  <si>
    <t>梁*生</t>
  </si>
  <si>
    <t>138****3903</t>
  </si>
  <si>
    <t>183****0240</t>
  </si>
  <si>
    <t>丘*智</t>
  </si>
  <si>
    <t>135****0933</t>
  </si>
  <si>
    <t>陈*燕</t>
  </si>
  <si>
    <t>139****1477</t>
  </si>
  <si>
    <t>谢*</t>
  </si>
  <si>
    <t>186****8766</t>
  </si>
  <si>
    <t>李*怡</t>
  </si>
  <si>
    <t>136****2935</t>
  </si>
  <si>
    <t>刘*强</t>
  </si>
  <si>
    <t>180****4113</t>
  </si>
  <si>
    <t>钟*青</t>
  </si>
  <si>
    <t>136****6578</t>
  </si>
  <si>
    <t>严*生</t>
  </si>
  <si>
    <t>139****2966</t>
  </si>
  <si>
    <t>李*祥</t>
  </si>
  <si>
    <t>139****2820</t>
  </si>
  <si>
    <t>欧*</t>
  </si>
  <si>
    <t>178****5785</t>
  </si>
  <si>
    <t>石*</t>
  </si>
  <si>
    <t>191****9829</t>
  </si>
  <si>
    <t>谢*梅</t>
  </si>
  <si>
    <t>136****3754</t>
  </si>
  <si>
    <t>张*来</t>
  </si>
  <si>
    <t>139****6459</t>
  </si>
  <si>
    <t>李*美</t>
  </si>
  <si>
    <t>130****9382</t>
  </si>
  <si>
    <t>叶*海</t>
  </si>
  <si>
    <t>134****3404</t>
  </si>
  <si>
    <t>宋*伟</t>
  </si>
  <si>
    <t>182****5341</t>
  </si>
  <si>
    <t>余*锋</t>
  </si>
  <si>
    <t>135****1155</t>
  </si>
  <si>
    <t>冯*洪</t>
  </si>
  <si>
    <t>150****8015</t>
  </si>
  <si>
    <t>张*谆</t>
  </si>
  <si>
    <t>133****2298</t>
  </si>
  <si>
    <t>梁*章</t>
  </si>
  <si>
    <t>137****3545</t>
  </si>
  <si>
    <t>梁*毅</t>
  </si>
  <si>
    <t>152****6552</t>
  </si>
  <si>
    <t>李*旭</t>
  </si>
  <si>
    <t>189****4290</t>
  </si>
  <si>
    <t>周*玲</t>
  </si>
  <si>
    <t>137****0289</t>
  </si>
  <si>
    <t>郭*燕</t>
  </si>
  <si>
    <t>150****2799</t>
  </si>
  <si>
    <t>朱*莹</t>
  </si>
  <si>
    <t>183****1750</t>
  </si>
  <si>
    <t>梁*彭</t>
  </si>
  <si>
    <t>133****4207</t>
  </si>
  <si>
    <t>莫*荣</t>
  </si>
  <si>
    <t>130****9909</t>
  </si>
  <si>
    <t>朱*杰</t>
  </si>
  <si>
    <t>131****9279</t>
  </si>
  <si>
    <t>王*颐</t>
  </si>
  <si>
    <t>183****7382</t>
  </si>
  <si>
    <t>胡*林</t>
  </si>
  <si>
    <t>185****1862</t>
  </si>
  <si>
    <t>陈*源</t>
  </si>
  <si>
    <t>139****3890</t>
  </si>
  <si>
    <t>高*明</t>
  </si>
  <si>
    <t>182****6010</t>
  </si>
  <si>
    <t>李*媚</t>
  </si>
  <si>
    <t>138****7231</t>
  </si>
  <si>
    <t>徐*惠</t>
  </si>
  <si>
    <t>139****3263</t>
  </si>
  <si>
    <t>金额合计</t>
  </si>
  <si>
    <t>附表2：</t>
  </si>
  <si>
    <t>家电“广东优品购”促消费活动补贴名单（第八批）</t>
  </si>
  <si>
    <t>销售企业（网点）名称</t>
  </si>
  <si>
    <t>新家电类型</t>
  </si>
  <si>
    <t>新家电能效</t>
  </si>
  <si>
    <t>新家电数量</t>
  </si>
  <si>
    <t>新家电开票日期</t>
  </si>
  <si>
    <t>新家电发票含税发票金额</t>
  </si>
  <si>
    <t>参与申请补贴额的家电价格</t>
  </si>
  <si>
    <t>财政补贴金额</t>
  </si>
  <si>
    <t>梁*婷</t>
  </si>
  <si>
    <t>188****4670</t>
  </si>
  <si>
    <t>罗定市鸿创机电工程有限公司</t>
  </si>
  <si>
    <t>空调机</t>
  </si>
  <si>
    <t>一级能效</t>
  </si>
  <si>
    <t>2026-01-01</t>
  </si>
  <si>
    <t>合计</t>
  </si>
  <si>
    <t>附表3：</t>
  </si>
  <si>
    <t>3C“广东优品购”促消费活动补贴名单（第八批）</t>
  </si>
  <si>
    <t>新3C类型</t>
  </si>
  <si>
    <t>新3C能效</t>
  </si>
  <si>
    <t>新3C交易时间</t>
  </si>
  <si>
    <t>新3C数量</t>
  </si>
  <si>
    <t>新3C开票日期</t>
  </si>
  <si>
    <t>新3C发票含税发票金额</t>
  </si>
  <si>
    <t>参与申请补贴额的3C价格</t>
  </si>
  <si>
    <t>覃*升</t>
  </si>
  <si>
    <t>134****1610</t>
  </si>
  <si>
    <t>罗定市鸿展通信工程服务有限公司</t>
  </si>
  <si>
    <t>手机</t>
  </si>
  <si>
    <t>L0</t>
  </si>
  <si>
    <t>2026-02-08</t>
  </si>
  <si>
    <t>1</t>
  </si>
  <si>
    <t>2026-02-24</t>
  </si>
  <si>
    <t>邹*亮</t>
  </si>
  <si>
    <t>136****5170</t>
  </si>
  <si>
    <t>陈*钧</t>
  </si>
  <si>
    <t>153****5022</t>
  </si>
  <si>
    <t>2026-02-25</t>
  </si>
  <si>
    <t>董*伟</t>
  </si>
  <si>
    <t>186****9997</t>
  </si>
  <si>
    <t>2026-02-26</t>
  </si>
  <si>
    <t>2026-02-27</t>
  </si>
  <si>
    <t>罗定市鸿展通信工程服务有限公司小计</t>
  </si>
  <si>
    <t>伍*云</t>
  </si>
  <si>
    <t>189****3250</t>
  </si>
  <si>
    <t>新兴县宸达通信有限公司</t>
  </si>
  <si>
    <t>2026-03-27</t>
  </si>
  <si>
    <t>2026-04-03</t>
  </si>
  <si>
    <t>新兴县宸达通信有限公司小计</t>
  </si>
  <si>
    <t>梁*连</t>
  </si>
  <si>
    <t>130****6434</t>
  </si>
  <si>
    <t>新兴县新鸿发投资有限公司</t>
  </si>
  <si>
    <t>2026-03-23</t>
  </si>
  <si>
    <t>2026-04-13</t>
  </si>
  <si>
    <t>新兴县新鸿发投资有限公司小计</t>
  </si>
  <si>
    <t>李*红</t>
  </si>
  <si>
    <t>137****6062</t>
  </si>
  <si>
    <t>云浮市海强通信设备有限公司</t>
  </si>
  <si>
    <t>杨*飞</t>
  </si>
  <si>
    <t>135****0726</t>
  </si>
  <si>
    <t>智能耳机</t>
  </si>
  <si>
    <t>2026-02-13</t>
  </si>
  <si>
    <t>许*星</t>
  </si>
  <si>
    <t>152****2780</t>
  </si>
  <si>
    <t>2026-02-15</t>
  </si>
  <si>
    <t>彭*全</t>
  </si>
  <si>
    <t>137****2477</t>
  </si>
  <si>
    <t>2026-02-17</t>
  </si>
  <si>
    <t>练*雄</t>
  </si>
  <si>
    <t>138****7500</t>
  </si>
  <si>
    <t>2026-02-18</t>
  </si>
  <si>
    <t>冼*豪</t>
  </si>
  <si>
    <t>189****3236</t>
  </si>
  <si>
    <t>2026-02-19</t>
  </si>
  <si>
    <t>潘*红</t>
  </si>
  <si>
    <t>137****5540</t>
  </si>
  <si>
    <t>2026-02-20</t>
  </si>
  <si>
    <t>陈*龙</t>
  </si>
  <si>
    <t>136****0289</t>
  </si>
  <si>
    <t>2026-02-22</t>
  </si>
  <si>
    <t>卢*枝</t>
  </si>
  <si>
    <t>150****2455</t>
  </si>
  <si>
    <t>2026-02-23</t>
  </si>
  <si>
    <t>崔*婷</t>
  </si>
  <si>
    <t>136****4311</t>
  </si>
  <si>
    <t>莫*爱</t>
  </si>
  <si>
    <t>199****2615</t>
  </si>
  <si>
    <t>2026-02-28</t>
  </si>
  <si>
    <t>赵*敏</t>
  </si>
  <si>
    <t>139****9973</t>
  </si>
  <si>
    <t>廖*敏</t>
  </si>
  <si>
    <t>135****8968</t>
  </si>
  <si>
    <t>云浮市海强通信设备有限公司小计</t>
  </si>
  <si>
    <t>蒋*红</t>
  </si>
  <si>
    <t>139****2298</t>
  </si>
  <si>
    <t>云浮市盈信鸽通讯有限公司</t>
  </si>
  <si>
    <t>2026-02-09</t>
  </si>
  <si>
    <t>黄*</t>
  </si>
  <si>
    <t>139****1378</t>
  </si>
  <si>
    <t>2026-02-12</t>
  </si>
  <si>
    <t>陈*英</t>
  </si>
  <si>
    <t>139****9982</t>
  </si>
  <si>
    <t>叶*豪</t>
  </si>
  <si>
    <t>132****2194</t>
  </si>
  <si>
    <t>李*锋</t>
  </si>
  <si>
    <t>189****3113</t>
  </si>
  <si>
    <t>张*荣</t>
  </si>
  <si>
    <t>158****6306</t>
  </si>
  <si>
    <t>区*银</t>
  </si>
  <si>
    <t>136****6878</t>
  </si>
  <si>
    <t>2026-02-21</t>
  </si>
  <si>
    <t>李*军</t>
  </si>
  <si>
    <t>153****9790</t>
  </si>
  <si>
    <t>云浮市盈信鸽通讯有限公司小计</t>
  </si>
  <si>
    <t>赖*莲</t>
  </si>
  <si>
    <t>137****9239</t>
  </si>
  <si>
    <t>云浮市云城区金信鸽科技有限公司</t>
  </si>
  <si>
    <t>2026-02-10</t>
  </si>
  <si>
    <t>2026-04-06</t>
  </si>
  <si>
    <t>张*斌</t>
  </si>
  <si>
    <t>151****0555</t>
  </si>
  <si>
    <t>2026-02-11</t>
  </si>
  <si>
    <t>欧*杰</t>
  </si>
  <si>
    <t>178****5585</t>
  </si>
  <si>
    <t>覃*建</t>
  </si>
  <si>
    <t>178****7969</t>
  </si>
  <si>
    <t>2026-02-14</t>
  </si>
  <si>
    <t>唐*洪</t>
  </si>
  <si>
    <t>138****3890</t>
  </si>
  <si>
    <t>2026-04-01</t>
  </si>
  <si>
    <t>黄*生</t>
  </si>
  <si>
    <t>135****3025</t>
  </si>
  <si>
    <t>叶*明</t>
  </si>
  <si>
    <t>134****0635</t>
  </si>
  <si>
    <t>陈*</t>
  </si>
  <si>
    <t>137****0073</t>
  </si>
  <si>
    <t>吴*洋</t>
  </si>
  <si>
    <t>199****8750</t>
  </si>
  <si>
    <t>林*敏</t>
  </si>
  <si>
    <t>139****1883</t>
  </si>
  <si>
    <t>易*春</t>
  </si>
  <si>
    <t>159****4493</t>
  </si>
  <si>
    <t>叶*昌</t>
  </si>
  <si>
    <t>139****2525</t>
  </si>
  <si>
    <t>杨*</t>
  </si>
  <si>
    <t>181****4838</t>
  </si>
  <si>
    <t>张*清</t>
  </si>
  <si>
    <t>183****8308</t>
  </si>
  <si>
    <t>黄*坚</t>
  </si>
  <si>
    <t>134****9179</t>
  </si>
  <si>
    <t>林*</t>
  </si>
  <si>
    <t>177****0468</t>
  </si>
  <si>
    <t>黄*瑜</t>
  </si>
  <si>
    <t>180****3865</t>
  </si>
  <si>
    <t>谢*霞</t>
  </si>
  <si>
    <t>152****2870</t>
  </si>
  <si>
    <t>关*权</t>
  </si>
  <si>
    <t>137****1806</t>
  </si>
  <si>
    <t>胡*淇</t>
  </si>
  <si>
    <t>151****8736</t>
  </si>
  <si>
    <t>林*华</t>
  </si>
  <si>
    <t>150****1517</t>
  </si>
  <si>
    <t>林*全</t>
  </si>
  <si>
    <t>138****3183</t>
  </si>
  <si>
    <t>何*云</t>
  </si>
  <si>
    <t>136****8318</t>
  </si>
  <si>
    <t>2026-03-03</t>
  </si>
  <si>
    <t>云浮市云城区金信鸽科技有限公司小计</t>
  </si>
  <si>
    <t>阙*志</t>
  </si>
  <si>
    <t>134****9800</t>
  </si>
  <si>
    <t>云浮市众诚通信设备有限公司</t>
  </si>
  <si>
    <t>2026-03-04</t>
  </si>
  <si>
    <t>陈*洪</t>
  </si>
  <si>
    <t>137****1308</t>
  </si>
  <si>
    <t>2026-03-01</t>
  </si>
  <si>
    <t>2026-04-09</t>
  </si>
  <si>
    <t>张*桂</t>
  </si>
  <si>
    <t>150****2888</t>
  </si>
  <si>
    <t>陈*静</t>
  </si>
  <si>
    <t>180****8112</t>
  </si>
  <si>
    <t>2026-03-02</t>
  </si>
  <si>
    <t>林*菊</t>
  </si>
  <si>
    <t>138****6360</t>
  </si>
  <si>
    <t>陈*明</t>
  </si>
  <si>
    <t>157****7998</t>
  </si>
  <si>
    <t>夏*盛</t>
  </si>
  <si>
    <t>183****8883</t>
  </si>
  <si>
    <t>2026-03-05</t>
  </si>
  <si>
    <t>温*锋</t>
  </si>
  <si>
    <t>134****2155</t>
  </si>
  <si>
    <t>林*娣</t>
  </si>
  <si>
    <t>136****0914</t>
  </si>
  <si>
    <t>陈*文</t>
  </si>
  <si>
    <t>150****0060</t>
  </si>
  <si>
    <t>阮*仪</t>
  </si>
  <si>
    <t>136****7360</t>
  </si>
  <si>
    <t>2026-03-06</t>
  </si>
  <si>
    <t>廖*珍</t>
  </si>
  <si>
    <t>138****8209</t>
  </si>
  <si>
    <t>谢*芳</t>
  </si>
  <si>
    <t>134****9220</t>
  </si>
  <si>
    <t>符*佳</t>
  </si>
  <si>
    <t>138****8137</t>
  </si>
  <si>
    <t>张*宇</t>
  </si>
  <si>
    <t>188****1862</t>
  </si>
  <si>
    <t>2026-03-07</t>
  </si>
  <si>
    <t>欧*成</t>
  </si>
  <si>
    <t>137****9602</t>
  </si>
  <si>
    <t>张*荧</t>
  </si>
  <si>
    <t>134****1319</t>
  </si>
  <si>
    <t>2026-03-10</t>
  </si>
  <si>
    <t>138****2577</t>
  </si>
  <si>
    <t>2026-03-11</t>
  </si>
  <si>
    <t>冯*欣</t>
  </si>
  <si>
    <t>134****2704</t>
  </si>
  <si>
    <t>2026-03-12</t>
  </si>
  <si>
    <t>麦*坚</t>
  </si>
  <si>
    <t>151****1118</t>
  </si>
  <si>
    <t>2026-03-20</t>
  </si>
  <si>
    <t>伍*茹</t>
  </si>
  <si>
    <t>178****0224</t>
  </si>
  <si>
    <t>2026-03-13</t>
  </si>
  <si>
    <t>吴*菲</t>
  </si>
  <si>
    <t>134****9281</t>
  </si>
  <si>
    <t>2026-03-14</t>
  </si>
  <si>
    <t>陈*良</t>
  </si>
  <si>
    <t>132****1076</t>
  </si>
  <si>
    <t>2026-03-15</t>
  </si>
  <si>
    <t>毛*玲</t>
  </si>
  <si>
    <t>134****0439</t>
  </si>
  <si>
    <t>2026-03-16</t>
  </si>
  <si>
    <t>王*娴</t>
  </si>
  <si>
    <t>138****2135</t>
  </si>
  <si>
    <t>2026-03-17</t>
  </si>
  <si>
    <t>陈*芳</t>
  </si>
  <si>
    <t>150****5778</t>
  </si>
  <si>
    <t>黄*仪</t>
  </si>
  <si>
    <t>134****6778</t>
  </si>
  <si>
    <t>林*豪</t>
  </si>
  <si>
    <t>134****5783</t>
  </si>
  <si>
    <t>2026-03-18</t>
  </si>
  <si>
    <t>萧*欣</t>
  </si>
  <si>
    <t>152****4380</t>
  </si>
  <si>
    <t>毛*渝</t>
  </si>
  <si>
    <t>136****7738</t>
  </si>
  <si>
    <t>2026-04-10</t>
  </si>
  <si>
    <t>梁*桥</t>
  </si>
  <si>
    <t>186****3887</t>
  </si>
  <si>
    <t>2026-03-22</t>
  </si>
  <si>
    <t>严*</t>
  </si>
  <si>
    <t>138****0099</t>
  </si>
  <si>
    <t>施*婷</t>
  </si>
  <si>
    <t>136****0741</t>
  </si>
  <si>
    <t>范*云</t>
  </si>
  <si>
    <t>182****4337</t>
  </si>
  <si>
    <t>2026-03-24</t>
  </si>
  <si>
    <t>朱*坚</t>
  </si>
  <si>
    <t>147****5734</t>
  </si>
  <si>
    <t>刘*健</t>
  </si>
  <si>
    <t>136****7778</t>
  </si>
  <si>
    <t>梁*锋</t>
  </si>
  <si>
    <t>134****1548</t>
  </si>
  <si>
    <t>欧*蕴</t>
  </si>
  <si>
    <t>139****3559</t>
  </si>
  <si>
    <t>张*珍</t>
  </si>
  <si>
    <t>138****1469</t>
  </si>
  <si>
    <t>2026-03-26</t>
  </si>
  <si>
    <t>林*红</t>
  </si>
  <si>
    <t>156****0006</t>
  </si>
  <si>
    <t>云浮市众诚通信设备有限公司小计</t>
  </si>
  <si>
    <t>黎*琼</t>
  </si>
  <si>
    <t>135****3762</t>
  </si>
  <si>
    <t>云浮市自由易电信有限公司</t>
  </si>
  <si>
    <t>云浮市自由易电信有限公司小计</t>
  </si>
  <si>
    <t>徐*德</t>
  </si>
  <si>
    <t>138****2788</t>
  </si>
  <si>
    <t>云浮盈信通信器材有限公司</t>
  </si>
  <si>
    <t>叶*发</t>
  </si>
  <si>
    <t>138****4899</t>
  </si>
  <si>
    <t>138****4133</t>
  </si>
  <si>
    <t>王*灵</t>
  </si>
  <si>
    <t>139****6710</t>
  </si>
  <si>
    <t>卢*明</t>
  </si>
  <si>
    <t>138****9750</t>
  </si>
  <si>
    <t>梁*玲</t>
  </si>
  <si>
    <t>139****3111</t>
  </si>
  <si>
    <t>徐*键</t>
  </si>
  <si>
    <t>159****2355</t>
  </si>
  <si>
    <t>云浮盈信通信器材有限公司小计</t>
  </si>
  <si>
    <t>云浮中启通讯科技有限公司</t>
  </si>
  <si>
    <t>陈*霞</t>
  </si>
  <si>
    <t>134****4339</t>
  </si>
  <si>
    <t>黄*辉</t>
  </si>
  <si>
    <t>139****1312</t>
  </si>
  <si>
    <t>2026-03-31</t>
  </si>
  <si>
    <t>2026-04-02</t>
  </si>
  <si>
    <t>云浮中启通讯科技有限公司小计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</si>
</sst>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b/>
      <sz val="22"/>
      <name val="仿宋"/>
      <charset val="134"/>
    </font>
    <font>
      <b/>
      <sz val="12"/>
      <color rgb="FF00000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b/>
      <sz val="11"/>
      <color indexed="8"/>
      <name val="仿宋"/>
      <charset val="134"/>
    </font>
    <font>
      <sz val="11"/>
      <color indexed="8"/>
      <name val="仿宋"/>
      <charset val="134"/>
    </font>
    <font>
      <sz val="12"/>
      <name val="仿宋"/>
      <charset val="134"/>
    </font>
    <font>
      <b/>
      <sz val="20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9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10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19" fillId="0" borderId="0">
      <alignment vertical="center"/>
    </xf>
    <xf numFmtId="0" fontId="20" fillId="3" borderId="12">
      <alignment vertical="center"/>
    </xf>
    <xf numFmtId="0" fontId="21" fillId="4" borderId="13">
      <alignment vertical="center"/>
    </xf>
    <xf numFmtId="0" fontId="22" fillId="4" borderId="12">
      <alignment vertical="center"/>
    </xf>
    <xf numFmtId="0" fontId="23" fillId="5" borderId="14">
      <alignment vertical="center"/>
    </xf>
    <xf numFmtId="0" fontId="24" fillId="0" borderId="15">
      <alignment vertical="center"/>
    </xf>
    <xf numFmtId="0" fontId="25" fillId="0" borderId="16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  <xf numFmtId="0" fontId="31" fillId="0" borderId="0">
      <protection locked="0"/>
    </xf>
  </cellStyleXfs>
  <cellXfs count="58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43" fontId="2" fillId="0" borderId="0" xfId="1" applyNumberFormat="1" applyFont="1" applyFill="1" applyBorder="1" applyAlignment="1" applyProtection="1">
      <alignment horizontal="center" vertical="center" wrapText="1"/>
    </xf>
    <xf numFmtId="4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3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3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3" fontId="1" fillId="0" borderId="2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43" fontId="0" fillId="0" borderId="0" xfId="0" applyNumberForma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43" fontId="1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3" fontId="8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3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7"/>
  <sheetViews>
    <sheetView view="pageBreakPreview" zoomScaleNormal="100" workbookViewId="0">
      <selection activeCell="D57" sqref="D57"/>
    </sheetView>
  </sheetViews>
  <sheetFormatPr defaultColWidth="9" defaultRowHeight="13.5" outlineLevelCol="7"/>
  <cols>
    <col min="1" max="1" width="8" customWidth="1"/>
    <col min="2" max="2" width="15" style="40" customWidth="1"/>
    <col min="3" max="3" width="17.8833333333333" style="40" customWidth="1"/>
    <col min="4" max="4" width="16.5" style="40" customWidth="1"/>
    <col min="5" max="5" width="22.5583333333333" style="41" customWidth="1"/>
    <col min="6" max="6" width="17.6666666666667" style="40" customWidth="1"/>
    <col min="7" max="7" width="15.3833333333333" style="40" customWidth="1"/>
    <col min="8" max="8" width="17.75" style="40" customWidth="1"/>
  </cols>
  <sheetData>
    <row r="1" ht="19" customHeight="1" spans="1:8">
      <c r="A1" s="42" t="s">
        <v>0</v>
      </c>
    </row>
    <row r="2" ht="27" customHeight="1" spans="1:8">
      <c r="A2" s="43" t="s">
        <v>1</v>
      </c>
      <c r="B2" s="43"/>
      <c r="C2" s="43"/>
      <c r="D2" s="43"/>
      <c r="E2" s="44"/>
      <c r="F2" s="44"/>
      <c r="G2" s="44"/>
      <c r="H2" s="44"/>
    </row>
    <row r="3" ht="14.25" spans="1:8">
      <c r="A3" s="45"/>
      <c r="B3" s="45"/>
      <c r="C3" s="45"/>
      <c r="D3" s="45"/>
      <c r="E3" s="46"/>
      <c r="F3" s="46"/>
      <c r="G3" s="47" t="s">
        <v>2</v>
      </c>
      <c r="H3" s="47"/>
    </row>
    <row r="4" ht="36" customHeight="1" spans="1:8">
      <c r="A4" s="48" t="s">
        <v>3</v>
      </c>
      <c r="B4" s="48" t="s">
        <v>4</v>
      </c>
      <c r="C4" s="48" t="s">
        <v>5</v>
      </c>
      <c r="D4" s="48" t="s">
        <v>6</v>
      </c>
      <c r="E4" s="49" t="s">
        <v>7</v>
      </c>
      <c r="F4" s="49" t="s">
        <v>8</v>
      </c>
      <c r="G4" s="49" t="s">
        <v>9</v>
      </c>
      <c r="H4" s="49" t="s">
        <v>10</v>
      </c>
    </row>
    <row r="5" s="39" customFormat="1" ht="20" customHeight="1" spans="1:8">
      <c r="A5" s="50">
        <v>1</v>
      </c>
      <c r="B5" s="50" t="s">
        <v>11</v>
      </c>
      <c r="C5" s="51" t="s">
        <v>12</v>
      </c>
      <c r="D5" s="50" t="s">
        <v>13</v>
      </c>
      <c r="E5" s="52">
        <v>241000</v>
      </c>
      <c r="F5" s="52">
        <v>5000</v>
      </c>
      <c r="G5" s="51">
        <v>20251208</v>
      </c>
      <c r="H5" s="51">
        <v>20251218</v>
      </c>
    </row>
    <row r="6" s="39" customFormat="1" ht="20" customHeight="1" spans="1:8">
      <c r="A6" s="50">
        <v>2</v>
      </c>
      <c r="B6" s="50" t="s">
        <v>14</v>
      </c>
      <c r="C6" s="51" t="s">
        <v>15</v>
      </c>
      <c r="D6" s="50" t="s">
        <v>16</v>
      </c>
      <c r="E6" s="52">
        <v>80100</v>
      </c>
      <c r="F6" s="52">
        <v>4000</v>
      </c>
      <c r="G6" s="51">
        <v>20251117</v>
      </c>
      <c r="H6" s="51">
        <v>20251118</v>
      </c>
    </row>
    <row r="7" s="39" customFormat="1" ht="20" customHeight="1" spans="1:8">
      <c r="A7" s="50">
        <v>3</v>
      </c>
      <c r="B7" s="50" t="s">
        <v>17</v>
      </c>
      <c r="C7" s="51" t="s">
        <v>18</v>
      </c>
      <c r="D7" s="50" t="s">
        <v>13</v>
      </c>
      <c r="E7" s="52">
        <v>123800</v>
      </c>
      <c r="F7" s="52">
        <v>4000</v>
      </c>
      <c r="G7" s="51">
        <v>20251130</v>
      </c>
      <c r="H7" s="51">
        <v>20251204</v>
      </c>
    </row>
    <row r="8" s="39" customFormat="1" ht="20" customHeight="1" spans="1:8">
      <c r="A8" s="50">
        <v>4</v>
      </c>
      <c r="B8" s="50" t="s">
        <v>19</v>
      </c>
      <c r="C8" s="51" t="s">
        <v>20</v>
      </c>
      <c r="D8" s="50" t="s">
        <v>13</v>
      </c>
      <c r="E8" s="52">
        <v>109800</v>
      </c>
      <c r="F8" s="52">
        <v>4000</v>
      </c>
      <c r="G8" s="51">
        <v>20251229</v>
      </c>
      <c r="H8" s="51">
        <v>20251230</v>
      </c>
    </row>
    <row r="9" s="39" customFormat="1" ht="20" customHeight="1" spans="1:8">
      <c r="A9" s="50">
        <v>5</v>
      </c>
      <c r="B9" s="50" t="s">
        <v>21</v>
      </c>
      <c r="C9" s="51" t="s">
        <v>22</v>
      </c>
      <c r="D9" s="50" t="s">
        <v>13</v>
      </c>
      <c r="E9" s="52">
        <v>128500</v>
      </c>
      <c r="F9" s="52">
        <v>4000</v>
      </c>
      <c r="G9" s="51">
        <v>20251205</v>
      </c>
      <c r="H9" s="51">
        <v>20251212</v>
      </c>
    </row>
    <row r="10" s="39" customFormat="1" ht="20" customHeight="1" spans="1:8">
      <c r="A10" s="50">
        <v>6</v>
      </c>
      <c r="B10" s="50" t="s">
        <v>23</v>
      </c>
      <c r="C10" s="51" t="s">
        <v>24</v>
      </c>
      <c r="D10" s="50" t="s">
        <v>13</v>
      </c>
      <c r="E10" s="52">
        <v>201800</v>
      </c>
      <c r="F10" s="52">
        <v>5000</v>
      </c>
      <c r="G10" s="51">
        <v>20251202</v>
      </c>
      <c r="H10" s="51">
        <v>20251204</v>
      </c>
    </row>
    <row r="11" s="39" customFormat="1" ht="20" customHeight="1" spans="1:8">
      <c r="A11" s="50">
        <v>7</v>
      </c>
      <c r="B11" s="50" t="s">
        <v>25</v>
      </c>
      <c r="C11" s="51" t="s">
        <v>26</v>
      </c>
      <c r="D11" s="50" t="s">
        <v>13</v>
      </c>
      <c r="E11" s="52">
        <v>210800</v>
      </c>
      <c r="F11" s="52">
        <v>5000</v>
      </c>
      <c r="G11" s="51">
        <v>20251208</v>
      </c>
      <c r="H11" s="51">
        <v>20251211</v>
      </c>
    </row>
    <row r="12" s="39" customFormat="1" ht="20" customHeight="1" spans="1:8">
      <c r="A12" s="50">
        <v>8</v>
      </c>
      <c r="B12" s="50" t="s">
        <v>27</v>
      </c>
      <c r="C12" s="51" t="s">
        <v>28</v>
      </c>
      <c r="D12" s="50" t="s">
        <v>13</v>
      </c>
      <c r="E12" s="52">
        <v>119800</v>
      </c>
      <c r="F12" s="52">
        <v>4000</v>
      </c>
      <c r="G12" s="51">
        <v>20251209</v>
      </c>
      <c r="H12" s="51">
        <v>20251210</v>
      </c>
    </row>
    <row r="13" s="39" customFormat="1" ht="20" customHeight="1" spans="1:8">
      <c r="A13" s="50">
        <v>9</v>
      </c>
      <c r="B13" s="50" t="s">
        <v>11</v>
      </c>
      <c r="C13" s="51" t="s">
        <v>29</v>
      </c>
      <c r="D13" s="50" t="s">
        <v>16</v>
      </c>
      <c r="E13" s="52">
        <v>88900</v>
      </c>
      <c r="F13" s="52">
        <v>4000</v>
      </c>
      <c r="G13" s="51">
        <v>20251204</v>
      </c>
      <c r="H13" s="51">
        <v>20251211</v>
      </c>
    </row>
    <row r="14" s="39" customFormat="1" ht="20" customHeight="1" spans="1:8">
      <c r="A14" s="50">
        <v>10</v>
      </c>
      <c r="B14" s="50" t="s">
        <v>30</v>
      </c>
      <c r="C14" s="51" t="s">
        <v>31</v>
      </c>
      <c r="D14" s="50" t="s">
        <v>16</v>
      </c>
      <c r="E14" s="52">
        <v>257200</v>
      </c>
      <c r="F14" s="52">
        <v>5000</v>
      </c>
      <c r="G14" s="51">
        <v>20251212</v>
      </c>
      <c r="H14" s="51">
        <v>20251219</v>
      </c>
    </row>
    <row r="15" s="39" customFormat="1" ht="20" customHeight="1" spans="1:8">
      <c r="A15" s="50">
        <v>11</v>
      </c>
      <c r="B15" s="50" t="s">
        <v>32</v>
      </c>
      <c r="C15" s="51" t="s">
        <v>33</v>
      </c>
      <c r="D15" s="50" t="s">
        <v>13</v>
      </c>
      <c r="E15" s="52">
        <v>91900</v>
      </c>
      <c r="F15" s="52">
        <v>4000</v>
      </c>
      <c r="G15" s="51">
        <v>20260111</v>
      </c>
      <c r="H15" s="51">
        <v>20260114</v>
      </c>
    </row>
    <row r="16" s="39" customFormat="1" ht="20" customHeight="1" spans="1:8">
      <c r="A16" s="50">
        <v>12</v>
      </c>
      <c r="B16" s="50" t="s">
        <v>34</v>
      </c>
      <c r="C16" s="51" t="s">
        <v>35</v>
      </c>
      <c r="D16" s="50" t="s">
        <v>13</v>
      </c>
      <c r="E16" s="52">
        <v>322701</v>
      </c>
      <c r="F16" s="52">
        <v>5000</v>
      </c>
      <c r="G16" s="51">
        <v>20251215</v>
      </c>
      <c r="H16" s="51">
        <v>20251229</v>
      </c>
    </row>
    <row r="17" s="39" customFormat="1" ht="20" customHeight="1" spans="1:8">
      <c r="A17" s="50">
        <v>13</v>
      </c>
      <c r="B17" s="50" t="s">
        <v>36</v>
      </c>
      <c r="C17" s="51" t="s">
        <v>37</v>
      </c>
      <c r="D17" s="50" t="s">
        <v>16</v>
      </c>
      <c r="E17" s="52">
        <v>605000</v>
      </c>
      <c r="F17" s="52">
        <v>5000</v>
      </c>
      <c r="G17" s="51">
        <v>20251219</v>
      </c>
      <c r="H17" s="51">
        <v>20260108</v>
      </c>
    </row>
    <row r="18" s="39" customFormat="1" ht="20" customHeight="1" spans="1:8">
      <c r="A18" s="50">
        <v>14</v>
      </c>
      <c r="B18" s="50" t="s">
        <v>38</v>
      </c>
      <c r="C18" s="51" t="s">
        <v>39</v>
      </c>
      <c r="D18" s="50" t="s">
        <v>16</v>
      </c>
      <c r="E18" s="52">
        <v>83000</v>
      </c>
      <c r="F18" s="52">
        <v>4000</v>
      </c>
      <c r="G18" s="51">
        <v>20251224</v>
      </c>
      <c r="H18" s="51">
        <v>20260106</v>
      </c>
    </row>
    <row r="19" s="39" customFormat="1" ht="20" customHeight="1" spans="1:8">
      <c r="A19" s="50">
        <v>15</v>
      </c>
      <c r="B19" s="50" t="s">
        <v>40</v>
      </c>
      <c r="C19" s="51" t="s">
        <v>41</v>
      </c>
      <c r="D19" s="50" t="s">
        <v>13</v>
      </c>
      <c r="E19" s="52">
        <v>246228</v>
      </c>
      <c r="F19" s="52">
        <v>5000</v>
      </c>
      <c r="G19" s="51">
        <v>20251228</v>
      </c>
      <c r="H19" s="51">
        <v>20260112</v>
      </c>
    </row>
    <row r="20" s="39" customFormat="1" ht="20" customHeight="1" spans="1:8">
      <c r="A20" s="50">
        <v>16</v>
      </c>
      <c r="B20" s="50" t="s">
        <v>42</v>
      </c>
      <c r="C20" s="51" t="s">
        <v>43</v>
      </c>
      <c r="D20" s="50" t="s">
        <v>13</v>
      </c>
      <c r="E20" s="52">
        <v>214528</v>
      </c>
      <c r="F20" s="52">
        <v>5000</v>
      </c>
      <c r="G20" s="51">
        <v>20251228</v>
      </c>
      <c r="H20" s="51">
        <v>20260112</v>
      </c>
    </row>
    <row r="21" s="39" customFormat="1" ht="20" customHeight="1" spans="1:8">
      <c r="A21" s="50">
        <v>17</v>
      </c>
      <c r="B21" s="50" t="s">
        <v>44</v>
      </c>
      <c r="C21" s="51" t="s">
        <v>45</v>
      </c>
      <c r="D21" s="50" t="s">
        <v>13</v>
      </c>
      <c r="E21" s="52">
        <v>147700</v>
      </c>
      <c r="F21" s="52">
        <v>4000</v>
      </c>
      <c r="G21" s="51">
        <v>20251230</v>
      </c>
      <c r="H21" s="51">
        <v>20260108</v>
      </c>
    </row>
    <row r="22" s="39" customFormat="1" ht="20" customHeight="1" spans="1:8">
      <c r="A22" s="50">
        <v>18</v>
      </c>
      <c r="B22" s="50" t="s">
        <v>46</v>
      </c>
      <c r="C22" s="51" t="s">
        <v>47</v>
      </c>
      <c r="D22" s="50" t="s">
        <v>16</v>
      </c>
      <c r="E22" s="52">
        <v>333400</v>
      </c>
      <c r="F22" s="52">
        <v>5000</v>
      </c>
      <c r="G22" s="51">
        <v>20251226</v>
      </c>
      <c r="H22" s="51">
        <v>20260403</v>
      </c>
    </row>
    <row r="23" s="39" customFormat="1" ht="20" customHeight="1" spans="1:8">
      <c r="A23" s="50">
        <v>19</v>
      </c>
      <c r="B23" s="50" t="s">
        <v>48</v>
      </c>
      <c r="C23" s="51" t="s">
        <v>49</v>
      </c>
      <c r="D23" s="50" t="s">
        <v>16</v>
      </c>
      <c r="E23" s="52">
        <v>177900</v>
      </c>
      <c r="F23" s="52">
        <v>5000</v>
      </c>
      <c r="G23" s="51">
        <v>20260128</v>
      </c>
      <c r="H23" s="51">
        <v>20260128</v>
      </c>
    </row>
    <row r="24" s="39" customFormat="1" ht="20" customHeight="1" spans="1:8">
      <c r="A24" s="50">
        <v>20</v>
      </c>
      <c r="B24" s="50" t="s">
        <v>50</v>
      </c>
      <c r="C24" s="51" t="s">
        <v>51</v>
      </c>
      <c r="D24" s="50" t="s">
        <v>16</v>
      </c>
      <c r="E24" s="52">
        <v>91800</v>
      </c>
      <c r="F24" s="52">
        <v>4000</v>
      </c>
      <c r="G24" s="51">
        <v>20260114</v>
      </c>
      <c r="H24" s="51">
        <v>20260116</v>
      </c>
    </row>
    <row r="25" s="39" customFormat="1" ht="20" customHeight="1" spans="1:8">
      <c r="A25" s="50">
        <v>21</v>
      </c>
      <c r="B25" s="50" t="s">
        <v>52</v>
      </c>
      <c r="C25" s="51" t="s">
        <v>53</v>
      </c>
      <c r="D25" s="50" t="s">
        <v>16</v>
      </c>
      <c r="E25" s="52">
        <v>89300</v>
      </c>
      <c r="F25" s="52">
        <v>4000</v>
      </c>
      <c r="G25" s="51">
        <v>20260116</v>
      </c>
      <c r="H25" s="51">
        <v>20260120</v>
      </c>
    </row>
    <row r="26" s="39" customFormat="1" ht="20" customHeight="1" spans="1:8">
      <c r="A26" s="50">
        <v>22</v>
      </c>
      <c r="B26" s="50" t="s">
        <v>54</v>
      </c>
      <c r="C26" s="51" t="s">
        <v>55</v>
      </c>
      <c r="D26" s="50" t="s">
        <v>16</v>
      </c>
      <c r="E26" s="52">
        <v>207000</v>
      </c>
      <c r="F26" s="52">
        <v>5000</v>
      </c>
      <c r="G26" s="51">
        <v>20260118</v>
      </c>
      <c r="H26" s="51">
        <v>20260122</v>
      </c>
    </row>
    <row r="27" s="39" customFormat="1" ht="20" customHeight="1" spans="1:8">
      <c r="A27" s="50">
        <v>23</v>
      </c>
      <c r="B27" s="50" t="s">
        <v>56</v>
      </c>
      <c r="C27" s="51" t="s">
        <v>57</v>
      </c>
      <c r="D27" s="50" t="s">
        <v>13</v>
      </c>
      <c r="E27" s="52">
        <v>124000</v>
      </c>
      <c r="F27" s="52">
        <v>4000</v>
      </c>
      <c r="G27" s="51">
        <v>20260124</v>
      </c>
      <c r="H27" s="51">
        <v>20260127</v>
      </c>
    </row>
    <row r="28" s="39" customFormat="1" ht="20" customHeight="1" spans="1:8">
      <c r="A28" s="50">
        <v>24</v>
      </c>
      <c r="B28" s="50" t="s">
        <v>58</v>
      </c>
      <c r="C28" s="51" t="s">
        <v>59</v>
      </c>
      <c r="D28" s="50" t="s">
        <v>13</v>
      </c>
      <c r="E28" s="52">
        <v>213600</v>
      </c>
      <c r="F28" s="52">
        <v>5000</v>
      </c>
      <c r="G28" s="51">
        <v>20260128</v>
      </c>
      <c r="H28" s="51">
        <v>20260228</v>
      </c>
    </row>
    <row r="29" s="39" customFormat="1" ht="20" customHeight="1" spans="1:8">
      <c r="A29" s="50">
        <v>25</v>
      </c>
      <c r="B29" s="50" t="s">
        <v>60</v>
      </c>
      <c r="C29" s="51" t="s">
        <v>61</v>
      </c>
      <c r="D29" s="50" t="s">
        <v>16</v>
      </c>
      <c r="E29" s="52">
        <v>152391</v>
      </c>
      <c r="F29" s="52">
        <v>5000</v>
      </c>
      <c r="G29" s="51">
        <v>20260210</v>
      </c>
      <c r="H29" s="51">
        <v>20260211</v>
      </c>
    </row>
    <row r="30" s="39" customFormat="1" ht="20" customHeight="1" spans="1:8">
      <c r="A30" s="50">
        <v>26</v>
      </c>
      <c r="B30" s="50" t="s">
        <v>62</v>
      </c>
      <c r="C30" s="51" t="s">
        <v>63</v>
      </c>
      <c r="D30" s="50" t="s">
        <v>16</v>
      </c>
      <c r="E30" s="52">
        <v>80000</v>
      </c>
      <c r="F30" s="52">
        <v>4000</v>
      </c>
      <c r="G30" s="51">
        <v>20260203</v>
      </c>
      <c r="H30" s="51">
        <v>20260205</v>
      </c>
    </row>
    <row r="31" s="39" customFormat="1" ht="20" customHeight="1" spans="1:8">
      <c r="A31" s="50">
        <v>27</v>
      </c>
      <c r="B31" s="50" t="s">
        <v>64</v>
      </c>
      <c r="C31" s="51" t="s">
        <v>65</v>
      </c>
      <c r="D31" s="50" t="s">
        <v>13</v>
      </c>
      <c r="E31" s="52">
        <v>133380</v>
      </c>
      <c r="F31" s="52">
        <v>4000</v>
      </c>
      <c r="G31" s="51">
        <v>20260202</v>
      </c>
      <c r="H31" s="51">
        <v>20260203</v>
      </c>
    </row>
    <row r="32" s="39" customFormat="1" ht="20" customHeight="1" spans="1:8">
      <c r="A32" s="50">
        <v>28</v>
      </c>
      <c r="B32" s="50" t="s">
        <v>66</v>
      </c>
      <c r="C32" s="51" t="s">
        <v>67</v>
      </c>
      <c r="D32" s="50" t="s">
        <v>16</v>
      </c>
      <c r="E32" s="52">
        <v>80500</v>
      </c>
      <c r="F32" s="52">
        <v>4000</v>
      </c>
      <c r="G32" s="51">
        <v>20260211</v>
      </c>
      <c r="H32" s="51">
        <v>20260212</v>
      </c>
    </row>
    <row r="33" s="39" customFormat="1" ht="20" customHeight="1" spans="1:8">
      <c r="A33" s="50">
        <v>29</v>
      </c>
      <c r="B33" s="50" t="s">
        <v>68</v>
      </c>
      <c r="C33" s="51" t="s">
        <v>69</v>
      </c>
      <c r="D33" s="50" t="s">
        <v>16</v>
      </c>
      <c r="E33" s="52">
        <v>131900</v>
      </c>
      <c r="F33" s="52">
        <v>4000</v>
      </c>
      <c r="G33" s="51">
        <v>20260323</v>
      </c>
      <c r="H33" s="51">
        <v>20260323</v>
      </c>
    </row>
    <row r="34" s="39" customFormat="1" ht="20" customHeight="1" spans="1:8">
      <c r="A34" s="50">
        <v>30</v>
      </c>
      <c r="B34" s="50" t="s">
        <v>70</v>
      </c>
      <c r="C34" s="51" t="s">
        <v>71</v>
      </c>
      <c r="D34" s="50" t="s">
        <v>16</v>
      </c>
      <c r="E34" s="52">
        <v>80000</v>
      </c>
      <c r="F34" s="52">
        <v>4000</v>
      </c>
      <c r="G34" s="51">
        <v>20260212</v>
      </c>
      <c r="H34" s="51">
        <v>20260213</v>
      </c>
    </row>
    <row r="35" s="39" customFormat="1" ht="20" customHeight="1" spans="1:8">
      <c r="A35" s="50">
        <v>31</v>
      </c>
      <c r="B35" s="50" t="s">
        <v>72</v>
      </c>
      <c r="C35" s="51" t="s">
        <v>73</v>
      </c>
      <c r="D35" s="50" t="s">
        <v>13</v>
      </c>
      <c r="E35" s="52">
        <v>84000</v>
      </c>
      <c r="F35" s="52">
        <v>4000</v>
      </c>
      <c r="G35" s="51">
        <v>20260302</v>
      </c>
      <c r="H35" s="51">
        <v>20260303</v>
      </c>
    </row>
    <row r="36" s="39" customFormat="1" ht="20" customHeight="1" spans="1:8">
      <c r="A36" s="50">
        <v>32</v>
      </c>
      <c r="B36" s="50" t="s">
        <v>74</v>
      </c>
      <c r="C36" s="51" t="s">
        <v>75</v>
      </c>
      <c r="D36" s="50" t="s">
        <v>13</v>
      </c>
      <c r="E36" s="52">
        <v>93800</v>
      </c>
      <c r="F36" s="52">
        <v>4000</v>
      </c>
      <c r="G36" s="51">
        <v>20260227</v>
      </c>
      <c r="H36" s="51">
        <v>20260228</v>
      </c>
    </row>
    <row r="37" s="39" customFormat="1" ht="20" customHeight="1" spans="1:8">
      <c r="A37" s="50">
        <v>33</v>
      </c>
      <c r="B37" s="50" t="s">
        <v>76</v>
      </c>
      <c r="C37" s="51" t="s">
        <v>77</v>
      </c>
      <c r="D37" s="50" t="s">
        <v>13</v>
      </c>
      <c r="E37" s="52">
        <v>107000</v>
      </c>
      <c r="F37" s="52">
        <v>4000</v>
      </c>
      <c r="G37" s="51">
        <v>20260311</v>
      </c>
      <c r="H37" s="51">
        <v>20260313</v>
      </c>
    </row>
    <row r="38" s="39" customFormat="1" ht="20" customHeight="1" spans="1:8">
      <c r="A38" s="50">
        <v>34</v>
      </c>
      <c r="B38" s="50" t="s">
        <v>78</v>
      </c>
      <c r="C38" s="51" t="s">
        <v>79</v>
      </c>
      <c r="D38" s="50" t="s">
        <v>16</v>
      </c>
      <c r="E38" s="52">
        <v>283000</v>
      </c>
      <c r="F38" s="52">
        <v>5000</v>
      </c>
      <c r="G38" s="51">
        <v>20260327</v>
      </c>
      <c r="H38" s="51">
        <v>20260331</v>
      </c>
    </row>
    <row r="39" s="39" customFormat="1" ht="20" customHeight="1" spans="1:8">
      <c r="A39" s="50">
        <v>35</v>
      </c>
      <c r="B39" s="50" t="s">
        <v>80</v>
      </c>
      <c r="C39" s="51" t="s">
        <v>81</v>
      </c>
      <c r="D39" s="50" t="s">
        <v>13</v>
      </c>
      <c r="E39" s="52">
        <v>109221</v>
      </c>
      <c r="F39" s="52">
        <v>4000</v>
      </c>
      <c r="G39" s="51">
        <v>20260318</v>
      </c>
      <c r="H39" s="51">
        <v>20260320</v>
      </c>
    </row>
    <row r="40" s="39" customFormat="1" ht="20" customHeight="1" spans="1:8">
      <c r="A40" s="50">
        <v>36</v>
      </c>
      <c r="B40" s="50" t="s">
        <v>82</v>
      </c>
      <c r="C40" s="51" t="s">
        <v>83</v>
      </c>
      <c r="D40" s="50" t="s">
        <v>13</v>
      </c>
      <c r="E40" s="52">
        <v>137300</v>
      </c>
      <c r="F40" s="52">
        <v>4000</v>
      </c>
      <c r="G40" s="51">
        <v>20260317</v>
      </c>
      <c r="H40" s="51">
        <v>20260318</v>
      </c>
    </row>
    <row r="41" s="39" customFormat="1" ht="20" customHeight="1" spans="1:8">
      <c r="A41" s="50">
        <v>37</v>
      </c>
      <c r="B41" s="50" t="s">
        <v>84</v>
      </c>
      <c r="C41" s="51" t="s">
        <v>85</v>
      </c>
      <c r="D41" s="50" t="s">
        <v>16</v>
      </c>
      <c r="E41" s="52">
        <v>103800</v>
      </c>
      <c r="F41" s="52">
        <v>4000</v>
      </c>
      <c r="G41" s="51">
        <v>20260410</v>
      </c>
      <c r="H41" s="51">
        <v>20260410</v>
      </c>
    </row>
    <row r="42" s="39" customFormat="1" ht="20" customHeight="1" spans="1:8">
      <c r="A42" s="50">
        <v>38</v>
      </c>
      <c r="B42" s="50" t="s">
        <v>86</v>
      </c>
      <c r="C42" s="51" t="s">
        <v>87</v>
      </c>
      <c r="D42" s="50" t="s">
        <v>16</v>
      </c>
      <c r="E42" s="52">
        <v>224800</v>
      </c>
      <c r="F42" s="52">
        <v>5000</v>
      </c>
      <c r="G42" s="51">
        <v>20260325</v>
      </c>
      <c r="H42" s="51">
        <v>20260410</v>
      </c>
    </row>
    <row r="43" s="39" customFormat="1" ht="20" customHeight="1" spans="1:8">
      <c r="A43" s="50">
        <v>39</v>
      </c>
      <c r="B43" s="50" t="s">
        <v>88</v>
      </c>
      <c r="C43" s="51" t="s">
        <v>89</v>
      </c>
      <c r="D43" s="50" t="s">
        <v>13</v>
      </c>
      <c r="E43" s="52">
        <v>120800</v>
      </c>
      <c r="F43" s="52">
        <v>4000</v>
      </c>
      <c r="G43" s="51">
        <v>20260327</v>
      </c>
      <c r="H43" s="51">
        <v>20260331</v>
      </c>
    </row>
    <row r="44" s="39" customFormat="1" ht="20" customHeight="1" spans="1:8">
      <c r="A44" s="50">
        <v>40</v>
      </c>
      <c r="B44" s="50" t="s">
        <v>90</v>
      </c>
      <c r="C44" s="51" t="s">
        <v>91</v>
      </c>
      <c r="D44" s="50" t="s">
        <v>16</v>
      </c>
      <c r="E44" s="52">
        <v>157800</v>
      </c>
      <c r="F44" s="52">
        <v>5000</v>
      </c>
      <c r="G44" s="51">
        <v>20260324</v>
      </c>
      <c r="H44" s="51">
        <v>20260325</v>
      </c>
    </row>
    <row r="45" s="39" customFormat="1" ht="20" customHeight="1" spans="1:8">
      <c r="A45" s="50">
        <v>41</v>
      </c>
      <c r="B45" s="50" t="s">
        <v>92</v>
      </c>
      <c r="C45" s="51" t="s">
        <v>93</v>
      </c>
      <c r="D45" s="50" t="s">
        <v>16</v>
      </c>
      <c r="E45" s="52">
        <v>235620</v>
      </c>
      <c r="F45" s="52">
        <v>5000</v>
      </c>
      <c r="G45" s="51">
        <v>20260330</v>
      </c>
      <c r="H45" s="51">
        <v>20260401</v>
      </c>
    </row>
    <row r="46" s="39" customFormat="1" ht="20" customHeight="1" spans="1:8">
      <c r="A46" s="50">
        <v>42</v>
      </c>
      <c r="B46" s="50" t="s">
        <v>94</v>
      </c>
      <c r="C46" s="51" t="s">
        <v>95</v>
      </c>
      <c r="D46" s="50" t="s">
        <v>16</v>
      </c>
      <c r="E46" s="52">
        <v>316000</v>
      </c>
      <c r="F46" s="52">
        <v>5000</v>
      </c>
      <c r="G46" s="51">
        <v>20260330</v>
      </c>
      <c r="H46" s="51">
        <v>20260408</v>
      </c>
    </row>
    <row r="47" s="30" customFormat="1" ht="20" customHeight="1" spans="1:8">
      <c r="A47" s="53" t="s">
        <v>96</v>
      </c>
      <c r="B47" s="54"/>
      <c r="C47" s="54"/>
      <c r="D47" s="55"/>
      <c r="E47" s="56">
        <f>SUM(E5:E46)</f>
        <v>7141069</v>
      </c>
      <c r="F47" s="56">
        <f>SUM(F5:F46)</f>
        <v>186000</v>
      </c>
      <c r="G47" s="57"/>
      <c r="H47" s="57"/>
    </row>
  </sheetData>
  <mergeCells count="2">
    <mergeCell ref="A2:H2"/>
    <mergeCell ref="G3:H3"/>
  </mergeCells>
  <pageMargins left="0.700694444444445" right="0.700694444444445" top="0.751388888888889" bottom="0.751388888888889" header="0.298611111111111" footer="0.298611111111111"/>
  <pageSetup paperSize="9" scale="6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6"/>
  <sheetViews>
    <sheetView view="pageBreakPreview" zoomScaleNormal="100" workbookViewId="0">
      <pane ySplit="4" topLeftCell="A5" activePane="bottomLeft" state="frozen"/>
      <selection/>
      <selection pane="bottomLeft" activeCell="D19" sqref="D19"/>
    </sheetView>
  </sheetViews>
  <sheetFormatPr defaultColWidth="9" defaultRowHeight="13.5" outlineLevelRow="5"/>
  <cols>
    <col min="1" max="1" width="7.63333333333333" customWidth="1"/>
    <col min="2" max="2" width="13.3333333333333" customWidth="1"/>
    <col min="3" max="3" width="14.1333333333333" customWidth="1"/>
    <col min="4" max="4" width="32.1083333333333" customWidth="1"/>
    <col min="5" max="5" width="21" customWidth="1"/>
    <col min="6" max="6" width="12.8916666666667" customWidth="1"/>
    <col min="7" max="7" width="8.66666666666667" customWidth="1"/>
    <col min="8" max="8" width="14.3333333333333" customWidth="1"/>
    <col min="9" max="10" width="16.225" customWidth="1"/>
    <col min="11" max="11" width="14.775" customWidth="1"/>
    <col min="12" max="12" width="0.25" customWidth="1"/>
    <col min="13" max="13" width="9" customWidth="1"/>
  </cols>
  <sheetData>
    <row r="1" ht="21" customHeight="1" spans="1:11">
      <c r="A1" s="3" t="s">
        <v>97</v>
      </c>
      <c r="B1" s="4"/>
      <c r="C1" s="4"/>
      <c r="D1" s="4"/>
      <c r="E1" s="4"/>
      <c r="F1" s="4"/>
      <c r="G1" s="4"/>
      <c r="H1" s="4"/>
      <c r="I1" s="5"/>
      <c r="J1" s="5"/>
      <c r="K1" s="6"/>
    </row>
    <row r="2" ht="30" customHeight="1" spans="1:11">
      <c r="A2" s="31" t="s">
        <v>98</v>
      </c>
      <c r="B2" s="31"/>
      <c r="C2" s="31"/>
      <c r="D2" s="31"/>
      <c r="E2" s="31"/>
      <c r="F2" s="31"/>
      <c r="G2" s="31"/>
      <c r="H2" s="31"/>
      <c r="I2" s="32"/>
      <c r="J2" s="32"/>
      <c r="K2" s="32"/>
    </row>
    <row r="3" ht="21" customHeight="1" spans="1:11">
      <c r="A3" s="10"/>
      <c r="B3" s="10"/>
      <c r="C3" s="10"/>
      <c r="D3" s="10"/>
      <c r="E3" s="10"/>
      <c r="F3" s="10"/>
      <c r="G3" s="10"/>
      <c r="H3" s="10"/>
      <c r="I3" s="11"/>
      <c r="J3" s="12" t="s">
        <v>2</v>
      </c>
      <c r="K3" s="12"/>
    </row>
    <row r="4" s="29" customFormat="1" ht="48" customHeight="1" spans="1:11">
      <c r="A4" s="33" t="s">
        <v>3</v>
      </c>
      <c r="B4" s="33" t="s">
        <v>4</v>
      </c>
      <c r="C4" s="33" t="s">
        <v>5</v>
      </c>
      <c r="D4" s="33" t="s">
        <v>99</v>
      </c>
      <c r="E4" s="33" t="s">
        <v>100</v>
      </c>
      <c r="F4" s="33" t="s">
        <v>101</v>
      </c>
      <c r="G4" s="33" t="s">
        <v>102</v>
      </c>
      <c r="H4" s="33" t="s">
        <v>103</v>
      </c>
      <c r="I4" s="34" t="s">
        <v>104</v>
      </c>
      <c r="J4" s="34" t="s">
        <v>105</v>
      </c>
      <c r="K4" s="34" t="s">
        <v>106</v>
      </c>
    </row>
    <row r="5" s="29" customFormat="1" ht="22" customHeight="1" spans="1:11">
      <c r="A5" s="35">
        <v>1</v>
      </c>
      <c r="B5" s="35" t="s">
        <v>107</v>
      </c>
      <c r="C5" s="35" t="s">
        <v>108</v>
      </c>
      <c r="D5" s="35" t="s">
        <v>109</v>
      </c>
      <c r="E5" s="35" t="s">
        <v>110</v>
      </c>
      <c r="F5" s="35" t="s">
        <v>111</v>
      </c>
      <c r="G5" s="35">
        <v>1</v>
      </c>
      <c r="H5" s="35" t="s">
        <v>112</v>
      </c>
      <c r="I5" s="36">
        <v>8555</v>
      </c>
      <c r="J5" s="36">
        <v>8555</v>
      </c>
      <c r="K5" s="36">
        <v>855.5</v>
      </c>
    </row>
    <row r="6" s="30" customFormat="1" ht="20" customHeight="1" spans="1:11">
      <c r="A6" s="37" t="s">
        <v>113</v>
      </c>
      <c r="B6" s="37"/>
      <c r="C6" s="37"/>
      <c r="D6" s="37"/>
      <c r="E6" s="37"/>
      <c r="F6" s="37"/>
      <c r="G6" s="37"/>
      <c r="H6" s="37"/>
      <c r="I6" s="38">
        <f>I5</f>
        <v>8555</v>
      </c>
      <c r="J6" s="38">
        <f>J5</f>
        <v>8555</v>
      </c>
      <c r="K6" s="38">
        <f>K5</f>
        <v>855.5</v>
      </c>
    </row>
  </sheetData>
  <mergeCells count="3">
    <mergeCell ref="A2:K2"/>
    <mergeCell ref="J3:K3"/>
    <mergeCell ref="A6:H6"/>
  </mergeCells>
  <pageMargins left="0.700694444444445" right="0.700694444444445" top="0.751388888888889" bottom="0.751388888888889" header="0.298611111111111" footer="0.298611111111111"/>
  <pageSetup paperSize="9" scale="52" fitToHeight="0" orientation="portrait" horizontalDpi="600"/>
  <headerFooter>
    <oddFooter>&amp;C第 &amp;P 页，共 &amp;N 页</oddFooter>
  </headerFooter>
  <colBreaks count="1" manualBreakCount="1">
    <brk id="11" max="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124"/>
  <sheetViews>
    <sheetView tabSelected="1" view="pageBreakPreview" zoomScale="85" zoomScaleNormal="100" topLeftCell="A58" workbookViewId="0">
      <selection activeCell="C121" sqref="C121"/>
    </sheetView>
  </sheetViews>
  <sheetFormatPr defaultColWidth="9" defaultRowHeight="13.5"/>
  <cols>
    <col min="1" max="1" width="9.55833333333333" customWidth="1"/>
    <col min="2" max="2" width="12.1333333333333" customWidth="1"/>
    <col min="3" max="3" width="15.6333333333333" customWidth="1"/>
    <col min="4" max="4" width="33.8916666666667" customWidth="1"/>
    <col min="5" max="5" width="12.1333333333333" customWidth="1"/>
    <col min="6" max="6" width="10.1333333333333" customWidth="1"/>
    <col min="7" max="7" width="15.75" customWidth="1"/>
    <col min="8" max="8" width="6.88333333333333" customWidth="1"/>
    <col min="9" max="9" width="14.25" customWidth="1"/>
    <col min="10" max="12" width="18.0833333333333" customWidth="1"/>
  </cols>
  <sheetData>
    <row r="1" ht="25" customHeight="1" spans="1:12">
      <c r="A1" s="3" t="s">
        <v>114</v>
      </c>
      <c r="B1" s="4"/>
      <c r="C1" s="4"/>
      <c r="D1" s="4"/>
      <c r="E1" s="4"/>
      <c r="F1" s="4"/>
      <c r="G1" s="4"/>
      <c r="H1" s="4"/>
      <c r="I1" s="4"/>
      <c r="J1" s="5"/>
      <c r="K1" s="5"/>
      <c r="L1" s="6"/>
    </row>
    <row r="2" ht="26" customHeight="1" spans="1:12">
      <c r="A2" s="7" t="s">
        <v>115</v>
      </c>
      <c r="B2" s="7"/>
      <c r="C2" s="7"/>
      <c r="D2" s="7"/>
      <c r="E2" s="7"/>
      <c r="F2" s="7"/>
      <c r="G2" s="7"/>
      <c r="H2" s="7"/>
      <c r="I2" s="7"/>
      <c r="J2" s="8"/>
      <c r="K2" s="8"/>
      <c r="L2" s="8"/>
    </row>
    <row r="3" ht="22" customHeight="1" spans="1:12">
      <c r="A3" s="9"/>
      <c r="B3" s="10"/>
      <c r="C3" s="10"/>
      <c r="D3" s="10"/>
      <c r="E3" s="10"/>
      <c r="F3" s="10"/>
      <c r="G3" s="10"/>
      <c r="H3" s="10"/>
      <c r="I3" s="10"/>
      <c r="J3" s="11"/>
      <c r="K3" s="12" t="s">
        <v>2</v>
      </c>
      <c r="L3" s="12"/>
    </row>
    <row r="4" s="1" customFormat="1" ht="45" customHeight="1" spans="1:12">
      <c r="A4" s="13" t="s">
        <v>3</v>
      </c>
      <c r="B4" s="13" t="s">
        <v>4</v>
      </c>
      <c r="C4" s="13" t="s">
        <v>5</v>
      </c>
      <c r="D4" s="13" t="s">
        <v>99</v>
      </c>
      <c r="E4" s="13" t="s">
        <v>116</v>
      </c>
      <c r="F4" s="13" t="s">
        <v>117</v>
      </c>
      <c r="G4" s="13" t="s">
        <v>118</v>
      </c>
      <c r="H4" s="13" t="s">
        <v>119</v>
      </c>
      <c r="I4" s="13" t="s">
        <v>120</v>
      </c>
      <c r="J4" s="14" t="s">
        <v>121</v>
      </c>
      <c r="K4" s="14" t="s">
        <v>122</v>
      </c>
      <c r="L4" s="14" t="s">
        <v>106</v>
      </c>
    </row>
    <row r="5" s="1" customFormat="1" ht="22" customHeight="1" spans="1:12">
      <c r="A5" s="15">
        <v>1</v>
      </c>
      <c r="B5" s="15" t="s">
        <v>123</v>
      </c>
      <c r="C5" s="15" t="s">
        <v>124</v>
      </c>
      <c r="D5" s="15" t="s">
        <v>125</v>
      </c>
      <c r="E5" s="15" t="s">
        <v>126</v>
      </c>
      <c r="F5" s="15" t="s">
        <v>127</v>
      </c>
      <c r="G5" s="15" t="s">
        <v>128</v>
      </c>
      <c r="H5" s="15" t="s">
        <v>129</v>
      </c>
      <c r="I5" s="15" t="s">
        <v>130</v>
      </c>
      <c r="J5" s="16">
        <v>8999</v>
      </c>
      <c r="K5" s="16">
        <v>8999</v>
      </c>
      <c r="L5" s="16">
        <v>500</v>
      </c>
    </row>
    <row r="6" s="1" customFormat="1" ht="22" customHeight="1" spans="1:12">
      <c r="A6" s="15">
        <v>2</v>
      </c>
      <c r="B6" s="15" t="s">
        <v>131</v>
      </c>
      <c r="C6" s="15" t="s">
        <v>132</v>
      </c>
      <c r="D6" s="15" t="s">
        <v>125</v>
      </c>
      <c r="E6" s="15" t="s">
        <v>126</v>
      </c>
      <c r="F6" s="15" t="s">
        <v>127</v>
      </c>
      <c r="G6" s="15" t="s">
        <v>130</v>
      </c>
      <c r="H6" s="15" t="s">
        <v>129</v>
      </c>
      <c r="I6" s="15" t="s">
        <v>130</v>
      </c>
      <c r="J6" s="16">
        <v>7299</v>
      </c>
      <c r="K6" s="16">
        <v>7299</v>
      </c>
      <c r="L6" s="16">
        <v>500</v>
      </c>
    </row>
    <row r="7" s="1" customFormat="1" ht="22" customHeight="1" spans="1:12">
      <c r="A7" s="15">
        <v>3</v>
      </c>
      <c r="B7" s="15" t="s">
        <v>133</v>
      </c>
      <c r="C7" s="15" t="s">
        <v>134</v>
      </c>
      <c r="D7" s="15" t="s">
        <v>125</v>
      </c>
      <c r="E7" s="15" t="s">
        <v>126</v>
      </c>
      <c r="F7" s="15" t="s">
        <v>127</v>
      </c>
      <c r="G7" s="15" t="s">
        <v>130</v>
      </c>
      <c r="H7" s="15" t="s">
        <v>129</v>
      </c>
      <c r="I7" s="15" t="s">
        <v>135</v>
      </c>
      <c r="J7" s="16">
        <v>7999</v>
      </c>
      <c r="K7" s="16">
        <v>7999</v>
      </c>
      <c r="L7" s="16">
        <v>500</v>
      </c>
    </row>
    <row r="8" s="1" customFormat="1" ht="22" customHeight="1" spans="1:12">
      <c r="A8" s="15">
        <v>4</v>
      </c>
      <c r="B8" s="15" t="s">
        <v>136</v>
      </c>
      <c r="C8" s="15" t="s">
        <v>137</v>
      </c>
      <c r="D8" s="15" t="s">
        <v>125</v>
      </c>
      <c r="E8" s="15" t="s">
        <v>126</v>
      </c>
      <c r="F8" s="15" t="s">
        <v>127</v>
      </c>
      <c r="G8" s="15" t="s">
        <v>138</v>
      </c>
      <c r="H8" s="15" t="s">
        <v>129</v>
      </c>
      <c r="I8" s="15" t="s">
        <v>139</v>
      </c>
      <c r="J8" s="16">
        <v>8999</v>
      </c>
      <c r="K8" s="16">
        <v>8999</v>
      </c>
      <c r="L8" s="16">
        <v>500</v>
      </c>
    </row>
    <row r="9" s="1" customFormat="1" ht="22" customHeight="1" spans="1:12">
      <c r="A9" s="17" t="s">
        <v>140</v>
      </c>
      <c r="B9" s="18"/>
      <c r="C9" s="18"/>
      <c r="D9" s="19"/>
      <c r="E9" s="19"/>
      <c r="F9" s="19"/>
      <c r="G9" s="19"/>
      <c r="H9" s="19"/>
      <c r="I9" s="20"/>
      <c r="J9" s="16">
        <f>SUM(J5:J8)</f>
        <v>33296</v>
      </c>
      <c r="K9" s="16">
        <f>SUM(K5:K8)</f>
        <v>33296</v>
      </c>
      <c r="L9" s="16">
        <f>SUM(L5:L8)</f>
        <v>2000</v>
      </c>
    </row>
    <row r="10" s="1" customFormat="1" ht="22" customHeight="1" spans="1:12">
      <c r="A10" s="15">
        <v>5</v>
      </c>
      <c r="B10" s="15" t="s">
        <v>141</v>
      </c>
      <c r="C10" s="15" t="s">
        <v>142</v>
      </c>
      <c r="D10" s="15" t="s">
        <v>143</v>
      </c>
      <c r="E10" s="15" t="s">
        <v>126</v>
      </c>
      <c r="F10" s="15" t="s">
        <v>127</v>
      </c>
      <c r="G10" s="15" t="s">
        <v>144</v>
      </c>
      <c r="H10" s="15" t="s">
        <v>129</v>
      </c>
      <c r="I10" s="15" t="s">
        <v>145</v>
      </c>
      <c r="J10" s="16">
        <v>8499</v>
      </c>
      <c r="K10" s="16">
        <v>8499</v>
      </c>
      <c r="L10" s="16">
        <v>500</v>
      </c>
    </row>
    <row r="11" s="1" customFormat="1" ht="22" customHeight="1" spans="1:12">
      <c r="A11" s="17" t="s">
        <v>146</v>
      </c>
      <c r="B11" s="18"/>
      <c r="C11" s="18"/>
      <c r="D11" s="19"/>
      <c r="E11" s="19"/>
      <c r="F11" s="19"/>
      <c r="G11" s="19"/>
      <c r="H11" s="19"/>
      <c r="I11" s="20"/>
      <c r="J11" s="16">
        <f>SUM(J10:J10)</f>
        <v>8499</v>
      </c>
      <c r="K11" s="16">
        <f>SUM(K10:K10)</f>
        <v>8499</v>
      </c>
      <c r="L11" s="16">
        <f>SUM(L10:L10)</f>
        <v>500</v>
      </c>
    </row>
    <row r="12" s="1" customFormat="1" ht="22" customHeight="1" spans="1:12">
      <c r="A12" s="15">
        <v>6</v>
      </c>
      <c r="B12" s="15" t="s">
        <v>147</v>
      </c>
      <c r="C12" s="15" t="s">
        <v>148</v>
      </c>
      <c r="D12" s="15" t="s">
        <v>149</v>
      </c>
      <c r="E12" s="15" t="s">
        <v>126</v>
      </c>
      <c r="F12" s="15" t="s">
        <v>127</v>
      </c>
      <c r="G12" s="15" t="s">
        <v>150</v>
      </c>
      <c r="H12" s="15" t="s">
        <v>129</v>
      </c>
      <c r="I12" s="15" t="s">
        <v>151</v>
      </c>
      <c r="J12" s="16">
        <v>10999</v>
      </c>
      <c r="K12" s="16">
        <v>10999</v>
      </c>
      <c r="L12" s="16">
        <v>500</v>
      </c>
    </row>
    <row r="13" s="1" customFormat="1" ht="22" customHeight="1" spans="1:12">
      <c r="A13" s="17" t="s">
        <v>152</v>
      </c>
      <c r="B13" s="18"/>
      <c r="C13" s="18"/>
      <c r="D13" s="19"/>
      <c r="E13" s="19"/>
      <c r="F13" s="19"/>
      <c r="G13" s="19"/>
      <c r="H13" s="19"/>
      <c r="I13" s="20"/>
      <c r="J13" s="16">
        <f>SUM(J12:J12)</f>
        <v>10999</v>
      </c>
      <c r="K13" s="16">
        <f>SUM(K12:K12)</f>
        <v>10999</v>
      </c>
      <c r="L13" s="16">
        <f>SUM(L12:L12)</f>
        <v>500</v>
      </c>
    </row>
    <row r="14" s="1" customFormat="1" ht="22" customHeight="1" spans="1:12">
      <c r="A14" s="15">
        <v>7</v>
      </c>
      <c r="B14" s="15" t="s">
        <v>153</v>
      </c>
      <c r="C14" s="15" t="s">
        <v>154</v>
      </c>
      <c r="D14" s="15" t="s">
        <v>155</v>
      </c>
      <c r="E14" s="15" t="s">
        <v>126</v>
      </c>
      <c r="F14" s="15" t="s">
        <v>127</v>
      </c>
      <c r="G14" s="15" t="s">
        <v>128</v>
      </c>
      <c r="H14" s="15" t="s">
        <v>129</v>
      </c>
      <c r="I14" s="15" t="s">
        <v>130</v>
      </c>
      <c r="J14" s="16">
        <v>6499</v>
      </c>
      <c r="K14" s="16">
        <v>6499</v>
      </c>
      <c r="L14" s="16">
        <v>500</v>
      </c>
    </row>
    <row r="15" s="1" customFormat="1" ht="22" customHeight="1" spans="1:12">
      <c r="A15" s="15">
        <v>8</v>
      </c>
      <c r="B15" s="15" t="s">
        <v>156</v>
      </c>
      <c r="C15" s="15" t="s">
        <v>157</v>
      </c>
      <c r="D15" s="15" t="s">
        <v>155</v>
      </c>
      <c r="E15" s="15" t="s">
        <v>158</v>
      </c>
      <c r="F15" s="15" t="s">
        <v>127</v>
      </c>
      <c r="G15" s="15" t="s">
        <v>159</v>
      </c>
      <c r="H15" s="15" t="s">
        <v>129</v>
      </c>
      <c r="I15" s="15" t="s">
        <v>138</v>
      </c>
      <c r="J15" s="16">
        <v>1299</v>
      </c>
      <c r="K15" s="16">
        <v>1299</v>
      </c>
      <c r="L15" s="16">
        <v>129.9</v>
      </c>
    </row>
    <row r="16" s="1" customFormat="1" ht="22" customHeight="1" spans="1:12">
      <c r="A16" s="15">
        <v>9</v>
      </c>
      <c r="B16" s="15" t="s">
        <v>160</v>
      </c>
      <c r="C16" s="15" t="s">
        <v>161</v>
      </c>
      <c r="D16" s="15" t="s">
        <v>155</v>
      </c>
      <c r="E16" s="15" t="s">
        <v>126</v>
      </c>
      <c r="F16" s="15" t="s">
        <v>127</v>
      </c>
      <c r="G16" s="15" t="s">
        <v>162</v>
      </c>
      <c r="H16" s="15" t="s">
        <v>129</v>
      </c>
      <c r="I16" s="15" t="s">
        <v>138</v>
      </c>
      <c r="J16" s="16">
        <v>11799</v>
      </c>
      <c r="K16" s="16">
        <v>11799</v>
      </c>
      <c r="L16" s="16">
        <v>500</v>
      </c>
    </row>
    <row r="17" s="1" customFormat="1" ht="22" customHeight="1" spans="1:12">
      <c r="A17" s="15">
        <v>10</v>
      </c>
      <c r="B17" s="15" t="s">
        <v>163</v>
      </c>
      <c r="C17" s="15" t="s">
        <v>164</v>
      </c>
      <c r="D17" s="15" t="s">
        <v>155</v>
      </c>
      <c r="E17" s="15" t="s">
        <v>126</v>
      </c>
      <c r="F17" s="15" t="s">
        <v>127</v>
      </c>
      <c r="G17" s="15" t="s">
        <v>165</v>
      </c>
      <c r="H17" s="15" t="s">
        <v>129</v>
      </c>
      <c r="I17" s="15" t="s">
        <v>138</v>
      </c>
      <c r="J17" s="16">
        <v>6499</v>
      </c>
      <c r="K17" s="16">
        <v>6499</v>
      </c>
      <c r="L17" s="16">
        <v>500</v>
      </c>
    </row>
    <row r="18" s="1" customFormat="1" ht="22" customHeight="1" spans="1:12">
      <c r="A18" s="15">
        <v>11</v>
      </c>
      <c r="B18" s="15" t="s">
        <v>166</v>
      </c>
      <c r="C18" s="15" t="s">
        <v>167</v>
      </c>
      <c r="D18" s="15" t="s">
        <v>155</v>
      </c>
      <c r="E18" s="15" t="s">
        <v>126</v>
      </c>
      <c r="F18" s="15" t="s">
        <v>127</v>
      </c>
      <c r="G18" s="15" t="s">
        <v>168</v>
      </c>
      <c r="H18" s="15" t="s">
        <v>129</v>
      </c>
      <c r="I18" s="15" t="s">
        <v>139</v>
      </c>
      <c r="J18" s="16">
        <v>13999</v>
      </c>
      <c r="K18" s="16">
        <v>13999</v>
      </c>
      <c r="L18" s="16">
        <v>500</v>
      </c>
    </row>
    <row r="19" s="1" customFormat="1" ht="22" customHeight="1" spans="1:12">
      <c r="A19" s="15">
        <v>12</v>
      </c>
      <c r="B19" s="15" t="s">
        <v>169</v>
      </c>
      <c r="C19" s="15" t="s">
        <v>170</v>
      </c>
      <c r="D19" s="15" t="s">
        <v>155</v>
      </c>
      <c r="E19" s="15" t="s">
        <v>126</v>
      </c>
      <c r="F19" s="15" t="s">
        <v>127</v>
      </c>
      <c r="G19" s="15" t="s">
        <v>171</v>
      </c>
      <c r="H19" s="15" t="s">
        <v>129</v>
      </c>
      <c r="I19" s="15" t="s">
        <v>138</v>
      </c>
      <c r="J19" s="16">
        <v>6699</v>
      </c>
      <c r="K19" s="16">
        <v>6699</v>
      </c>
      <c r="L19" s="16">
        <v>500</v>
      </c>
    </row>
    <row r="20" s="1" customFormat="1" ht="22" customHeight="1" spans="1:12">
      <c r="A20" s="15">
        <v>13</v>
      </c>
      <c r="B20" s="15" t="s">
        <v>172</v>
      </c>
      <c r="C20" s="15" t="s">
        <v>173</v>
      </c>
      <c r="D20" s="15" t="s">
        <v>155</v>
      </c>
      <c r="E20" s="15" t="s">
        <v>126</v>
      </c>
      <c r="F20" s="15" t="s">
        <v>127</v>
      </c>
      <c r="G20" s="15" t="s">
        <v>174</v>
      </c>
      <c r="H20" s="15" t="s">
        <v>129</v>
      </c>
      <c r="I20" s="15" t="s">
        <v>138</v>
      </c>
      <c r="J20" s="16">
        <v>11999</v>
      </c>
      <c r="K20" s="16">
        <v>11999</v>
      </c>
      <c r="L20" s="16">
        <v>500</v>
      </c>
    </row>
    <row r="21" s="1" customFormat="1" ht="22" customHeight="1" spans="1:12">
      <c r="A21" s="15">
        <v>14</v>
      </c>
      <c r="B21" s="15" t="s">
        <v>175</v>
      </c>
      <c r="C21" s="15" t="s">
        <v>176</v>
      </c>
      <c r="D21" s="15" t="s">
        <v>155</v>
      </c>
      <c r="E21" s="15" t="s">
        <v>126</v>
      </c>
      <c r="F21" s="15" t="s">
        <v>127</v>
      </c>
      <c r="G21" s="15" t="s">
        <v>177</v>
      </c>
      <c r="H21" s="15" t="s">
        <v>129</v>
      </c>
      <c r="I21" s="15" t="s">
        <v>138</v>
      </c>
      <c r="J21" s="16">
        <v>7999</v>
      </c>
      <c r="K21" s="16">
        <v>7999</v>
      </c>
      <c r="L21" s="16">
        <v>500</v>
      </c>
    </row>
    <row r="22" s="1" customFormat="1" ht="22" customHeight="1" spans="1:12">
      <c r="A22" s="15">
        <v>15</v>
      </c>
      <c r="B22" s="15" t="s">
        <v>178</v>
      </c>
      <c r="C22" s="15" t="s">
        <v>179</v>
      </c>
      <c r="D22" s="15" t="s">
        <v>155</v>
      </c>
      <c r="E22" s="15" t="s">
        <v>126</v>
      </c>
      <c r="F22" s="15" t="s">
        <v>127</v>
      </c>
      <c r="G22" s="15" t="s">
        <v>180</v>
      </c>
      <c r="H22" s="15" t="s">
        <v>129</v>
      </c>
      <c r="I22" s="15" t="s">
        <v>135</v>
      </c>
      <c r="J22" s="16">
        <v>6699</v>
      </c>
      <c r="K22" s="16">
        <v>6699</v>
      </c>
      <c r="L22" s="16">
        <v>500</v>
      </c>
    </row>
    <row r="23" s="1" customFormat="1" ht="22" customHeight="1" spans="1:12">
      <c r="A23" s="15">
        <v>16</v>
      </c>
      <c r="B23" s="15" t="s">
        <v>181</v>
      </c>
      <c r="C23" s="15" t="s">
        <v>182</v>
      </c>
      <c r="D23" s="15" t="s">
        <v>155</v>
      </c>
      <c r="E23" s="15" t="s">
        <v>158</v>
      </c>
      <c r="F23" s="15" t="s">
        <v>127</v>
      </c>
      <c r="G23" s="15" t="s">
        <v>130</v>
      </c>
      <c r="H23" s="15" t="s">
        <v>129</v>
      </c>
      <c r="I23" s="15" t="s">
        <v>139</v>
      </c>
      <c r="J23" s="16">
        <v>1499</v>
      </c>
      <c r="K23" s="16">
        <v>1499</v>
      </c>
      <c r="L23" s="16">
        <v>149.9</v>
      </c>
    </row>
    <row r="24" s="1" customFormat="1" ht="22" customHeight="1" spans="1:12">
      <c r="A24" s="15">
        <v>17</v>
      </c>
      <c r="B24" s="15" t="s">
        <v>183</v>
      </c>
      <c r="C24" s="15" t="s">
        <v>184</v>
      </c>
      <c r="D24" s="15" t="s">
        <v>155</v>
      </c>
      <c r="E24" s="15" t="s">
        <v>126</v>
      </c>
      <c r="F24" s="15" t="s">
        <v>127</v>
      </c>
      <c r="G24" s="15" t="s">
        <v>135</v>
      </c>
      <c r="H24" s="15" t="s">
        <v>129</v>
      </c>
      <c r="I24" s="15" t="s">
        <v>185</v>
      </c>
      <c r="J24" s="16">
        <v>14999</v>
      </c>
      <c r="K24" s="16">
        <v>14999</v>
      </c>
      <c r="L24" s="16">
        <v>500</v>
      </c>
    </row>
    <row r="25" s="1" customFormat="1" ht="22" customHeight="1" spans="1:12">
      <c r="A25" s="15">
        <v>18</v>
      </c>
      <c r="B25" s="15" t="s">
        <v>186</v>
      </c>
      <c r="C25" s="15" t="s">
        <v>187</v>
      </c>
      <c r="D25" s="15" t="s">
        <v>155</v>
      </c>
      <c r="E25" s="15" t="s">
        <v>126</v>
      </c>
      <c r="F25" s="15" t="s">
        <v>127</v>
      </c>
      <c r="G25" s="15" t="s">
        <v>138</v>
      </c>
      <c r="H25" s="15" t="s">
        <v>129</v>
      </c>
      <c r="I25" s="15" t="s">
        <v>138</v>
      </c>
      <c r="J25" s="16">
        <v>8999</v>
      </c>
      <c r="K25" s="16">
        <v>8999</v>
      </c>
      <c r="L25" s="16">
        <v>500</v>
      </c>
    </row>
    <row r="26" s="1" customFormat="1" ht="22" customHeight="1" spans="1:12">
      <c r="A26" s="15">
        <v>19</v>
      </c>
      <c r="B26" s="15" t="s">
        <v>188</v>
      </c>
      <c r="C26" s="15" t="s">
        <v>189</v>
      </c>
      <c r="D26" s="15" t="s">
        <v>155</v>
      </c>
      <c r="E26" s="15" t="s">
        <v>126</v>
      </c>
      <c r="F26" s="15" t="s">
        <v>127</v>
      </c>
      <c r="G26" s="15" t="s">
        <v>139</v>
      </c>
      <c r="H26" s="15" t="s">
        <v>129</v>
      </c>
      <c r="I26" s="15" t="s">
        <v>139</v>
      </c>
      <c r="J26" s="16">
        <v>11999</v>
      </c>
      <c r="K26" s="16">
        <v>11999</v>
      </c>
      <c r="L26" s="16">
        <v>500</v>
      </c>
    </row>
    <row r="27" s="1" customFormat="1" ht="22" customHeight="1" spans="1:12">
      <c r="A27" s="17" t="s">
        <v>190</v>
      </c>
      <c r="B27" s="18"/>
      <c r="C27" s="18"/>
      <c r="D27" s="19"/>
      <c r="E27" s="19"/>
      <c r="F27" s="19"/>
      <c r="G27" s="19"/>
      <c r="H27" s="19"/>
      <c r="I27" s="20"/>
      <c r="J27" s="16">
        <f>SUM(J14:J26)</f>
        <v>110987</v>
      </c>
      <c r="K27" s="16">
        <f>SUM(K14:K26)</f>
        <v>110987</v>
      </c>
      <c r="L27" s="16">
        <f>SUM(L14:L26)</f>
        <v>5779.8</v>
      </c>
    </row>
    <row r="28" s="1" customFormat="1" ht="22" customHeight="1" spans="1:12">
      <c r="A28" s="15">
        <v>20</v>
      </c>
      <c r="B28" s="15" t="s">
        <v>191</v>
      </c>
      <c r="C28" s="15" t="s">
        <v>192</v>
      </c>
      <c r="D28" s="15" t="s">
        <v>193</v>
      </c>
      <c r="E28" s="15" t="s">
        <v>158</v>
      </c>
      <c r="F28" s="15" t="s">
        <v>127</v>
      </c>
      <c r="G28" s="15" t="s">
        <v>194</v>
      </c>
      <c r="H28" s="15" t="s">
        <v>129</v>
      </c>
      <c r="I28" s="15" t="s">
        <v>135</v>
      </c>
      <c r="J28" s="16">
        <v>1299</v>
      </c>
      <c r="K28" s="16">
        <v>1299</v>
      </c>
      <c r="L28" s="16">
        <v>129.9</v>
      </c>
    </row>
    <row r="29" s="1" customFormat="1" ht="22" customHeight="1" spans="1:12">
      <c r="A29" s="15">
        <v>21</v>
      </c>
      <c r="B29" s="15" t="s">
        <v>195</v>
      </c>
      <c r="C29" s="15" t="s">
        <v>196</v>
      </c>
      <c r="D29" s="15" t="s">
        <v>193</v>
      </c>
      <c r="E29" s="15" t="s">
        <v>126</v>
      </c>
      <c r="F29" s="15" t="s">
        <v>127</v>
      </c>
      <c r="G29" s="15" t="s">
        <v>197</v>
      </c>
      <c r="H29" s="15" t="s">
        <v>129</v>
      </c>
      <c r="I29" s="15" t="s">
        <v>135</v>
      </c>
      <c r="J29" s="16">
        <v>13699</v>
      </c>
      <c r="K29" s="16">
        <v>13699</v>
      </c>
      <c r="L29" s="16">
        <v>500</v>
      </c>
    </row>
    <row r="30" s="1" customFormat="1" ht="22" customHeight="1" spans="1:12">
      <c r="A30" s="15">
        <v>22</v>
      </c>
      <c r="B30" s="15" t="s">
        <v>198</v>
      </c>
      <c r="C30" s="15" t="s">
        <v>199</v>
      </c>
      <c r="D30" s="15" t="s">
        <v>193</v>
      </c>
      <c r="E30" s="15" t="s">
        <v>158</v>
      </c>
      <c r="F30" s="15" t="s">
        <v>127</v>
      </c>
      <c r="G30" s="15" t="s">
        <v>162</v>
      </c>
      <c r="H30" s="15" t="s">
        <v>129</v>
      </c>
      <c r="I30" s="15" t="s">
        <v>135</v>
      </c>
      <c r="J30" s="16">
        <v>1399</v>
      </c>
      <c r="K30" s="16">
        <v>1399</v>
      </c>
      <c r="L30" s="16">
        <v>139.9</v>
      </c>
    </row>
    <row r="31" s="1" customFormat="1" ht="22" customHeight="1" spans="1:12">
      <c r="A31" s="15">
        <v>23</v>
      </c>
      <c r="B31" s="15" t="s">
        <v>200</v>
      </c>
      <c r="C31" s="15" t="s">
        <v>201</v>
      </c>
      <c r="D31" s="15" t="s">
        <v>193</v>
      </c>
      <c r="E31" s="15" t="s">
        <v>126</v>
      </c>
      <c r="F31" s="15" t="s">
        <v>127</v>
      </c>
      <c r="G31" s="15" t="s">
        <v>168</v>
      </c>
      <c r="H31" s="15" t="s">
        <v>129</v>
      </c>
      <c r="I31" s="15" t="s">
        <v>135</v>
      </c>
      <c r="J31" s="16">
        <v>7999</v>
      </c>
      <c r="K31" s="16">
        <v>7999</v>
      </c>
      <c r="L31" s="16">
        <v>500</v>
      </c>
    </row>
    <row r="32" s="1" customFormat="1" ht="22" customHeight="1" spans="1:12">
      <c r="A32" s="15">
        <v>24</v>
      </c>
      <c r="B32" s="15" t="s">
        <v>202</v>
      </c>
      <c r="C32" s="15" t="s">
        <v>203</v>
      </c>
      <c r="D32" s="15" t="s">
        <v>193</v>
      </c>
      <c r="E32" s="15" t="s">
        <v>126</v>
      </c>
      <c r="F32" s="15" t="s">
        <v>127</v>
      </c>
      <c r="G32" s="15" t="s">
        <v>171</v>
      </c>
      <c r="H32" s="15" t="s">
        <v>129</v>
      </c>
      <c r="I32" s="15" t="s">
        <v>135</v>
      </c>
      <c r="J32" s="16">
        <v>7999</v>
      </c>
      <c r="K32" s="16">
        <v>7999</v>
      </c>
      <c r="L32" s="16">
        <v>500</v>
      </c>
    </row>
    <row r="33" s="1" customFormat="1" ht="22" customHeight="1" spans="1:12">
      <c r="A33" s="15">
        <v>25</v>
      </c>
      <c r="B33" s="15" t="s">
        <v>204</v>
      </c>
      <c r="C33" s="15" t="s">
        <v>205</v>
      </c>
      <c r="D33" s="15" t="s">
        <v>193</v>
      </c>
      <c r="E33" s="15" t="s">
        <v>126</v>
      </c>
      <c r="F33" s="15" t="s">
        <v>127</v>
      </c>
      <c r="G33" s="15" t="s">
        <v>174</v>
      </c>
      <c r="H33" s="15" t="s">
        <v>129</v>
      </c>
      <c r="I33" s="15" t="s">
        <v>135</v>
      </c>
      <c r="J33" s="16">
        <v>6999</v>
      </c>
      <c r="K33" s="16">
        <v>6999</v>
      </c>
      <c r="L33" s="16">
        <v>500</v>
      </c>
    </row>
    <row r="34" s="1" customFormat="1" ht="22" customHeight="1" spans="1:12">
      <c r="A34" s="15">
        <v>26</v>
      </c>
      <c r="B34" s="15" t="s">
        <v>206</v>
      </c>
      <c r="C34" s="15" t="s">
        <v>207</v>
      </c>
      <c r="D34" s="15" t="s">
        <v>193</v>
      </c>
      <c r="E34" s="15" t="s">
        <v>126</v>
      </c>
      <c r="F34" s="15" t="s">
        <v>127</v>
      </c>
      <c r="G34" s="15" t="s">
        <v>208</v>
      </c>
      <c r="H34" s="15" t="s">
        <v>129</v>
      </c>
      <c r="I34" s="15" t="s">
        <v>135</v>
      </c>
      <c r="J34" s="16">
        <v>7999</v>
      </c>
      <c r="K34" s="16">
        <v>7999</v>
      </c>
      <c r="L34" s="16">
        <v>500</v>
      </c>
    </row>
    <row r="35" s="1" customFormat="1" ht="22" customHeight="1" spans="1:12">
      <c r="A35" s="15">
        <v>27</v>
      </c>
      <c r="B35" s="15" t="s">
        <v>209</v>
      </c>
      <c r="C35" s="15" t="s">
        <v>210</v>
      </c>
      <c r="D35" s="15" t="s">
        <v>193</v>
      </c>
      <c r="E35" s="15" t="s">
        <v>126</v>
      </c>
      <c r="F35" s="15" t="s">
        <v>127</v>
      </c>
      <c r="G35" s="15" t="s">
        <v>177</v>
      </c>
      <c r="H35" s="15" t="s">
        <v>129</v>
      </c>
      <c r="I35" s="15" t="s">
        <v>135</v>
      </c>
      <c r="J35" s="16">
        <v>6499</v>
      </c>
      <c r="K35" s="16">
        <v>6499</v>
      </c>
      <c r="L35" s="16">
        <v>500</v>
      </c>
    </row>
    <row r="36" s="1" customFormat="1" ht="22" customHeight="1" spans="1:12">
      <c r="A36" s="17" t="s">
        <v>211</v>
      </c>
      <c r="B36" s="18"/>
      <c r="C36" s="18"/>
      <c r="D36" s="19"/>
      <c r="E36" s="19"/>
      <c r="F36" s="19"/>
      <c r="G36" s="19"/>
      <c r="H36" s="19"/>
      <c r="I36" s="20"/>
      <c r="J36" s="16">
        <f>SUM(J28:J35)</f>
        <v>53892</v>
      </c>
      <c r="K36" s="16">
        <f>SUM(K28:K35)</f>
        <v>53892</v>
      </c>
      <c r="L36" s="16">
        <f>SUM(L28:L35)</f>
        <v>3269.8</v>
      </c>
    </row>
    <row r="37" s="1" customFormat="1" ht="22" customHeight="1" spans="1:12">
      <c r="A37" s="15">
        <v>28</v>
      </c>
      <c r="B37" s="15" t="s">
        <v>212</v>
      </c>
      <c r="C37" s="15" t="s">
        <v>213</v>
      </c>
      <c r="D37" s="15" t="s">
        <v>214</v>
      </c>
      <c r="E37" s="15" t="s">
        <v>126</v>
      </c>
      <c r="F37" s="15" t="s">
        <v>127</v>
      </c>
      <c r="G37" s="15" t="s">
        <v>215</v>
      </c>
      <c r="H37" s="15" t="s">
        <v>129</v>
      </c>
      <c r="I37" s="15" t="s">
        <v>216</v>
      </c>
      <c r="J37" s="16">
        <v>7999</v>
      </c>
      <c r="K37" s="16">
        <v>7999</v>
      </c>
      <c r="L37" s="16">
        <v>500</v>
      </c>
    </row>
    <row r="38" s="1" customFormat="1" ht="22" customHeight="1" spans="1:12">
      <c r="A38" s="15">
        <v>29</v>
      </c>
      <c r="B38" s="15" t="s">
        <v>217</v>
      </c>
      <c r="C38" s="15" t="s">
        <v>218</v>
      </c>
      <c r="D38" s="15" t="s">
        <v>214</v>
      </c>
      <c r="E38" s="15" t="s">
        <v>126</v>
      </c>
      <c r="F38" s="15" t="s">
        <v>127</v>
      </c>
      <c r="G38" s="15" t="s">
        <v>219</v>
      </c>
      <c r="H38" s="15" t="s">
        <v>129</v>
      </c>
      <c r="I38" s="15" t="s">
        <v>130</v>
      </c>
      <c r="J38" s="16">
        <v>7399</v>
      </c>
      <c r="K38" s="16">
        <v>7399</v>
      </c>
      <c r="L38" s="16">
        <v>500</v>
      </c>
    </row>
    <row r="39" s="1" customFormat="1" ht="22" customHeight="1" spans="1:12">
      <c r="A39" s="15">
        <v>30</v>
      </c>
      <c r="B39" s="15" t="s">
        <v>220</v>
      </c>
      <c r="C39" s="15" t="s">
        <v>221</v>
      </c>
      <c r="D39" s="15" t="s">
        <v>214</v>
      </c>
      <c r="E39" s="15" t="s">
        <v>126</v>
      </c>
      <c r="F39" s="15" t="s">
        <v>127</v>
      </c>
      <c r="G39" s="15" t="s">
        <v>159</v>
      </c>
      <c r="H39" s="15" t="s">
        <v>129</v>
      </c>
      <c r="I39" s="15" t="s">
        <v>138</v>
      </c>
      <c r="J39" s="16">
        <v>6499</v>
      </c>
      <c r="K39" s="16">
        <v>6499</v>
      </c>
      <c r="L39" s="16">
        <v>500</v>
      </c>
    </row>
    <row r="40" s="1" customFormat="1" ht="22" customHeight="1" spans="1:12">
      <c r="A40" s="15">
        <v>31</v>
      </c>
      <c r="B40" s="15" t="s">
        <v>222</v>
      </c>
      <c r="C40" s="15" t="s">
        <v>223</v>
      </c>
      <c r="D40" s="15" t="s">
        <v>214</v>
      </c>
      <c r="E40" s="15" t="s">
        <v>126</v>
      </c>
      <c r="F40" s="15" t="s">
        <v>127</v>
      </c>
      <c r="G40" s="15" t="s">
        <v>224</v>
      </c>
      <c r="H40" s="15" t="s">
        <v>129</v>
      </c>
      <c r="I40" s="15" t="s">
        <v>130</v>
      </c>
      <c r="J40" s="16">
        <v>6499</v>
      </c>
      <c r="K40" s="16">
        <v>6499</v>
      </c>
      <c r="L40" s="16">
        <v>500</v>
      </c>
    </row>
    <row r="41" s="1" customFormat="1" ht="22" customHeight="1" spans="1:12">
      <c r="A41" s="15">
        <v>32</v>
      </c>
      <c r="B41" s="15" t="s">
        <v>225</v>
      </c>
      <c r="C41" s="15" t="s">
        <v>226</v>
      </c>
      <c r="D41" s="15" t="s">
        <v>214</v>
      </c>
      <c r="E41" s="15" t="s">
        <v>126</v>
      </c>
      <c r="F41" s="15" t="s">
        <v>127</v>
      </c>
      <c r="G41" s="15" t="s">
        <v>224</v>
      </c>
      <c r="H41" s="15" t="s">
        <v>129</v>
      </c>
      <c r="I41" s="15" t="s">
        <v>227</v>
      </c>
      <c r="J41" s="16">
        <v>6499</v>
      </c>
      <c r="K41" s="16">
        <v>6499</v>
      </c>
      <c r="L41" s="16">
        <v>500</v>
      </c>
    </row>
    <row r="42" s="1" customFormat="1" ht="22" customHeight="1" spans="1:12">
      <c r="A42" s="15">
        <v>33</v>
      </c>
      <c r="B42" s="15" t="s">
        <v>228</v>
      </c>
      <c r="C42" s="15" t="s">
        <v>229</v>
      </c>
      <c r="D42" s="15" t="s">
        <v>214</v>
      </c>
      <c r="E42" s="15" t="s">
        <v>126</v>
      </c>
      <c r="F42" s="15" t="s">
        <v>127</v>
      </c>
      <c r="G42" s="15" t="s">
        <v>162</v>
      </c>
      <c r="H42" s="15" t="s">
        <v>129</v>
      </c>
      <c r="I42" s="15" t="s">
        <v>130</v>
      </c>
      <c r="J42" s="16">
        <v>6499</v>
      </c>
      <c r="K42" s="16">
        <v>6499</v>
      </c>
      <c r="L42" s="16">
        <v>500</v>
      </c>
    </row>
    <row r="43" s="1" customFormat="1" ht="22" customHeight="1" spans="1:12">
      <c r="A43" s="15">
        <v>34</v>
      </c>
      <c r="B43" s="15" t="s">
        <v>230</v>
      </c>
      <c r="C43" s="15" t="s">
        <v>231</v>
      </c>
      <c r="D43" s="15" t="s">
        <v>214</v>
      </c>
      <c r="E43" s="15" t="s">
        <v>126</v>
      </c>
      <c r="F43" s="15" t="s">
        <v>127</v>
      </c>
      <c r="G43" s="15" t="s">
        <v>162</v>
      </c>
      <c r="H43" s="15" t="s">
        <v>129</v>
      </c>
      <c r="I43" s="15" t="s">
        <v>138</v>
      </c>
      <c r="J43" s="16">
        <v>6499</v>
      </c>
      <c r="K43" s="16">
        <v>6499</v>
      </c>
      <c r="L43" s="16">
        <v>500</v>
      </c>
    </row>
    <row r="44" s="1" customFormat="1" ht="22" customHeight="1" spans="1:12">
      <c r="A44" s="15">
        <v>35</v>
      </c>
      <c r="B44" s="15" t="s">
        <v>232</v>
      </c>
      <c r="C44" s="15" t="s">
        <v>233</v>
      </c>
      <c r="D44" s="15" t="s">
        <v>214</v>
      </c>
      <c r="E44" s="15" t="s">
        <v>126</v>
      </c>
      <c r="F44" s="15" t="s">
        <v>127</v>
      </c>
      <c r="G44" s="15" t="s">
        <v>165</v>
      </c>
      <c r="H44" s="15" t="s">
        <v>129</v>
      </c>
      <c r="I44" s="15" t="s">
        <v>130</v>
      </c>
      <c r="J44" s="16">
        <v>8399</v>
      </c>
      <c r="K44" s="16">
        <v>8399</v>
      </c>
      <c r="L44" s="16">
        <v>500</v>
      </c>
    </row>
    <row r="45" s="1" customFormat="1" ht="22" customHeight="1" spans="1:12">
      <c r="A45" s="15">
        <v>36</v>
      </c>
      <c r="B45" s="15" t="s">
        <v>234</v>
      </c>
      <c r="C45" s="15" t="s">
        <v>235</v>
      </c>
      <c r="D45" s="15" t="s">
        <v>214</v>
      </c>
      <c r="E45" s="15" t="s">
        <v>158</v>
      </c>
      <c r="F45" s="15" t="s">
        <v>127</v>
      </c>
      <c r="G45" s="15" t="s">
        <v>165</v>
      </c>
      <c r="H45" s="15" t="s">
        <v>129</v>
      </c>
      <c r="I45" s="15" t="s">
        <v>130</v>
      </c>
      <c r="J45" s="16">
        <v>1050</v>
      </c>
      <c r="K45" s="16">
        <v>1050</v>
      </c>
      <c r="L45" s="16">
        <v>105</v>
      </c>
    </row>
    <row r="46" s="1" customFormat="1" ht="22" customHeight="1" spans="1:12">
      <c r="A46" s="15">
        <v>37</v>
      </c>
      <c r="B46" s="15" t="s">
        <v>236</v>
      </c>
      <c r="C46" s="15" t="s">
        <v>237</v>
      </c>
      <c r="D46" s="15" t="s">
        <v>214</v>
      </c>
      <c r="E46" s="15" t="s">
        <v>126</v>
      </c>
      <c r="F46" s="15" t="s">
        <v>127</v>
      </c>
      <c r="G46" s="15" t="s">
        <v>165</v>
      </c>
      <c r="H46" s="15" t="s">
        <v>129</v>
      </c>
      <c r="I46" s="15" t="s">
        <v>130</v>
      </c>
      <c r="J46" s="16">
        <v>7099</v>
      </c>
      <c r="K46" s="16">
        <v>7099</v>
      </c>
      <c r="L46" s="16">
        <v>500</v>
      </c>
    </row>
    <row r="47" s="1" customFormat="1" ht="22" customHeight="1" spans="1:12">
      <c r="A47" s="15">
        <v>38</v>
      </c>
      <c r="B47" s="15" t="s">
        <v>238</v>
      </c>
      <c r="C47" s="15" t="s">
        <v>239</v>
      </c>
      <c r="D47" s="15" t="s">
        <v>214</v>
      </c>
      <c r="E47" s="15" t="s">
        <v>158</v>
      </c>
      <c r="F47" s="15" t="s">
        <v>127</v>
      </c>
      <c r="G47" s="15" t="s">
        <v>168</v>
      </c>
      <c r="H47" s="15" t="s">
        <v>129</v>
      </c>
      <c r="I47" s="15" t="s">
        <v>145</v>
      </c>
      <c r="J47" s="16">
        <v>449</v>
      </c>
      <c r="K47" s="16">
        <v>449</v>
      </c>
      <c r="L47" s="16">
        <v>44.9</v>
      </c>
    </row>
    <row r="48" s="1" customFormat="1" ht="22" customHeight="1" spans="1:12">
      <c r="A48" s="15">
        <v>39</v>
      </c>
      <c r="B48" s="15" t="s">
        <v>240</v>
      </c>
      <c r="C48" s="15" t="s">
        <v>241</v>
      </c>
      <c r="D48" s="15" t="s">
        <v>214</v>
      </c>
      <c r="E48" s="15" t="s">
        <v>126</v>
      </c>
      <c r="F48" s="15" t="s">
        <v>127</v>
      </c>
      <c r="G48" s="15" t="s">
        <v>168</v>
      </c>
      <c r="H48" s="15" t="s">
        <v>129</v>
      </c>
      <c r="I48" s="15" t="s">
        <v>130</v>
      </c>
      <c r="J48" s="16">
        <v>7999</v>
      </c>
      <c r="K48" s="16">
        <v>7999</v>
      </c>
      <c r="L48" s="16">
        <v>500</v>
      </c>
    </row>
    <row r="49" s="1" customFormat="1" ht="22" customHeight="1" spans="1:12">
      <c r="A49" s="15">
        <v>40</v>
      </c>
      <c r="B49" s="15" t="s">
        <v>242</v>
      </c>
      <c r="C49" s="15" t="s">
        <v>243</v>
      </c>
      <c r="D49" s="15" t="s">
        <v>214</v>
      </c>
      <c r="E49" s="15" t="s">
        <v>158</v>
      </c>
      <c r="F49" s="15" t="s">
        <v>127</v>
      </c>
      <c r="G49" s="15" t="s">
        <v>168</v>
      </c>
      <c r="H49" s="15" t="s">
        <v>129</v>
      </c>
      <c r="I49" s="15" t="s">
        <v>130</v>
      </c>
      <c r="J49" s="16">
        <v>669</v>
      </c>
      <c r="K49" s="16">
        <v>669</v>
      </c>
      <c r="L49" s="16">
        <v>66.9</v>
      </c>
    </row>
    <row r="50" s="1" customFormat="1" ht="22" customHeight="1" spans="1:12">
      <c r="A50" s="15">
        <v>41</v>
      </c>
      <c r="B50" s="15" t="s">
        <v>244</v>
      </c>
      <c r="C50" s="15" t="s">
        <v>245</v>
      </c>
      <c r="D50" s="15" t="s">
        <v>214</v>
      </c>
      <c r="E50" s="15" t="s">
        <v>126</v>
      </c>
      <c r="F50" s="15" t="s">
        <v>127</v>
      </c>
      <c r="G50" s="15" t="s">
        <v>168</v>
      </c>
      <c r="H50" s="15" t="s">
        <v>129</v>
      </c>
      <c r="I50" s="15" t="s">
        <v>130</v>
      </c>
      <c r="J50" s="16">
        <v>7999</v>
      </c>
      <c r="K50" s="16">
        <v>7999</v>
      </c>
      <c r="L50" s="16">
        <v>500</v>
      </c>
    </row>
    <row r="51" s="1" customFormat="1" ht="22" customHeight="1" spans="1:12">
      <c r="A51" s="15">
        <v>42</v>
      </c>
      <c r="B51" s="15" t="s">
        <v>246</v>
      </c>
      <c r="C51" s="15" t="s">
        <v>247</v>
      </c>
      <c r="D51" s="15" t="s">
        <v>214</v>
      </c>
      <c r="E51" s="15" t="s">
        <v>126</v>
      </c>
      <c r="F51" s="15" t="s">
        <v>127</v>
      </c>
      <c r="G51" s="15" t="s">
        <v>174</v>
      </c>
      <c r="H51" s="15" t="s">
        <v>129</v>
      </c>
      <c r="I51" s="15" t="s">
        <v>130</v>
      </c>
      <c r="J51" s="16">
        <v>6499</v>
      </c>
      <c r="K51" s="16">
        <v>6499</v>
      </c>
      <c r="L51" s="16">
        <v>500</v>
      </c>
    </row>
    <row r="52" s="1" customFormat="1" ht="22" customHeight="1" spans="1:12">
      <c r="A52" s="15">
        <v>43</v>
      </c>
      <c r="B52" s="15" t="s">
        <v>248</v>
      </c>
      <c r="C52" s="15" t="s">
        <v>249</v>
      </c>
      <c r="D52" s="15" t="s">
        <v>214</v>
      </c>
      <c r="E52" s="15" t="s">
        <v>158</v>
      </c>
      <c r="F52" s="15" t="s">
        <v>127</v>
      </c>
      <c r="G52" s="15" t="s">
        <v>180</v>
      </c>
      <c r="H52" s="15" t="s">
        <v>129</v>
      </c>
      <c r="I52" s="15" t="s">
        <v>138</v>
      </c>
      <c r="J52" s="16">
        <v>449</v>
      </c>
      <c r="K52" s="16">
        <v>449</v>
      </c>
      <c r="L52" s="16">
        <v>44.9</v>
      </c>
    </row>
    <row r="53" s="1" customFormat="1" ht="22" customHeight="1" spans="1:12">
      <c r="A53" s="15">
        <v>44</v>
      </c>
      <c r="B53" s="15" t="s">
        <v>250</v>
      </c>
      <c r="C53" s="15" t="s">
        <v>251</v>
      </c>
      <c r="D53" s="15" t="s">
        <v>214</v>
      </c>
      <c r="E53" s="15" t="s">
        <v>126</v>
      </c>
      <c r="F53" s="15" t="s">
        <v>127</v>
      </c>
      <c r="G53" s="15" t="s">
        <v>180</v>
      </c>
      <c r="H53" s="15" t="s">
        <v>129</v>
      </c>
      <c r="I53" s="15" t="s">
        <v>138</v>
      </c>
      <c r="J53" s="16">
        <v>7399</v>
      </c>
      <c r="K53" s="16">
        <v>7399</v>
      </c>
      <c r="L53" s="16">
        <v>500</v>
      </c>
    </row>
    <row r="54" s="1" customFormat="1" ht="22" customHeight="1" spans="1:12">
      <c r="A54" s="15">
        <v>45</v>
      </c>
      <c r="B54" s="15" t="s">
        <v>252</v>
      </c>
      <c r="C54" s="15" t="s">
        <v>253</v>
      </c>
      <c r="D54" s="15" t="s">
        <v>214</v>
      </c>
      <c r="E54" s="15" t="s">
        <v>126</v>
      </c>
      <c r="F54" s="15" t="s">
        <v>127</v>
      </c>
      <c r="G54" s="15" t="s">
        <v>130</v>
      </c>
      <c r="H54" s="15" t="s">
        <v>129</v>
      </c>
      <c r="I54" s="15" t="s">
        <v>138</v>
      </c>
      <c r="J54" s="16">
        <v>6499</v>
      </c>
      <c r="K54" s="16">
        <v>6499</v>
      </c>
      <c r="L54" s="16">
        <v>500</v>
      </c>
    </row>
    <row r="55" s="1" customFormat="1" ht="22" customHeight="1" spans="1:12">
      <c r="A55" s="15">
        <v>46</v>
      </c>
      <c r="B55" s="15" t="s">
        <v>254</v>
      </c>
      <c r="C55" s="15" t="s">
        <v>255</v>
      </c>
      <c r="D55" s="15" t="s">
        <v>214</v>
      </c>
      <c r="E55" s="15" t="s">
        <v>126</v>
      </c>
      <c r="F55" s="15" t="s">
        <v>127</v>
      </c>
      <c r="G55" s="15" t="s">
        <v>130</v>
      </c>
      <c r="H55" s="15" t="s">
        <v>129</v>
      </c>
      <c r="I55" s="15" t="s">
        <v>138</v>
      </c>
      <c r="J55" s="16">
        <v>8999</v>
      </c>
      <c r="K55" s="16">
        <v>8999</v>
      </c>
      <c r="L55" s="16">
        <v>500</v>
      </c>
    </row>
    <row r="56" s="1" customFormat="1" ht="22" customHeight="1" spans="1:12">
      <c r="A56" s="15">
        <v>47</v>
      </c>
      <c r="B56" s="15" t="s">
        <v>256</v>
      </c>
      <c r="C56" s="15" t="s">
        <v>257</v>
      </c>
      <c r="D56" s="15" t="s">
        <v>214</v>
      </c>
      <c r="E56" s="15" t="s">
        <v>126</v>
      </c>
      <c r="F56" s="15" t="s">
        <v>127</v>
      </c>
      <c r="G56" s="15" t="s">
        <v>135</v>
      </c>
      <c r="H56" s="15" t="s">
        <v>129</v>
      </c>
      <c r="I56" s="15" t="s">
        <v>138</v>
      </c>
      <c r="J56" s="16">
        <v>6999</v>
      </c>
      <c r="K56" s="16">
        <v>6999</v>
      </c>
      <c r="L56" s="16">
        <v>500</v>
      </c>
    </row>
    <row r="57" s="1" customFormat="1" ht="22" customHeight="1" spans="1:12">
      <c r="A57" s="15">
        <v>48</v>
      </c>
      <c r="B57" s="15" t="s">
        <v>258</v>
      </c>
      <c r="C57" s="15" t="s">
        <v>259</v>
      </c>
      <c r="D57" s="15" t="s">
        <v>214</v>
      </c>
      <c r="E57" s="15" t="s">
        <v>126</v>
      </c>
      <c r="F57" s="15" t="s">
        <v>127</v>
      </c>
      <c r="G57" s="15" t="s">
        <v>135</v>
      </c>
      <c r="H57" s="15" t="s">
        <v>129</v>
      </c>
      <c r="I57" s="15" t="s">
        <v>138</v>
      </c>
      <c r="J57" s="16">
        <v>6199</v>
      </c>
      <c r="K57" s="16">
        <v>6199</v>
      </c>
      <c r="L57" s="16">
        <v>500</v>
      </c>
    </row>
    <row r="58" s="1" customFormat="1" ht="22" customHeight="1" spans="1:12">
      <c r="A58" s="15">
        <v>49</v>
      </c>
      <c r="B58" s="15" t="s">
        <v>260</v>
      </c>
      <c r="C58" s="15" t="s">
        <v>261</v>
      </c>
      <c r="D58" s="15" t="s">
        <v>214</v>
      </c>
      <c r="E58" s="15" t="s">
        <v>126</v>
      </c>
      <c r="F58" s="15" t="s">
        <v>127</v>
      </c>
      <c r="G58" s="15" t="s">
        <v>135</v>
      </c>
      <c r="H58" s="15" t="s">
        <v>129</v>
      </c>
      <c r="I58" s="15" t="s">
        <v>138</v>
      </c>
      <c r="J58" s="16">
        <v>6199</v>
      </c>
      <c r="K58" s="16">
        <v>6199</v>
      </c>
      <c r="L58" s="16">
        <v>500</v>
      </c>
    </row>
    <row r="59" s="1" customFormat="1" ht="22" customHeight="1" spans="1:12">
      <c r="A59" s="15">
        <v>50</v>
      </c>
      <c r="B59" s="15" t="s">
        <v>262</v>
      </c>
      <c r="C59" s="15" t="s">
        <v>263</v>
      </c>
      <c r="D59" s="15" t="s">
        <v>214</v>
      </c>
      <c r="E59" s="15" t="s">
        <v>158</v>
      </c>
      <c r="F59" s="15" t="s">
        <v>127</v>
      </c>
      <c r="G59" s="15" t="s">
        <v>264</v>
      </c>
      <c r="H59" s="15" t="s">
        <v>129</v>
      </c>
      <c r="I59" s="15" t="s">
        <v>216</v>
      </c>
      <c r="J59" s="16">
        <v>669</v>
      </c>
      <c r="K59" s="16">
        <v>669</v>
      </c>
      <c r="L59" s="16">
        <v>66.9</v>
      </c>
    </row>
    <row r="60" s="1" customFormat="1" ht="22" customHeight="1" spans="1:12">
      <c r="A60" s="17" t="s">
        <v>265</v>
      </c>
      <c r="B60" s="18"/>
      <c r="C60" s="18"/>
      <c r="D60" s="19"/>
      <c r="E60" s="19"/>
      <c r="F60" s="19"/>
      <c r="G60" s="19"/>
      <c r="H60" s="19"/>
      <c r="I60" s="20"/>
      <c r="J60" s="16">
        <f>SUM(J37:J59)</f>
        <v>131468</v>
      </c>
      <c r="K60" s="16">
        <f>SUM(K37:K59)</f>
        <v>131468</v>
      </c>
      <c r="L60" s="16">
        <f>SUM(L37:L59)</f>
        <v>9328.6</v>
      </c>
    </row>
    <row r="61" s="1" customFormat="1" ht="22" customHeight="1" spans="1:12">
      <c r="A61" s="15">
        <v>51</v>
      </c>
      <c r="B61" s="15" t="s">
        <v>266</v>
      </c>
      <c r="C61" s="15" t="s">
        <v>267</v>
      </c>
      <c r="D61" s="15" t="s">
        <v>268</v>
      </c>
      <c r="E61" s="15" t="s">
        <v>126</v>
      </c>
      <c r="F61" s="15" t="s">
        <v>127</v>
      </c>
      <c r="G61" s="15" t="s">
        <v>135</v>
      </c>
      <c r="H61" s="15" t="s">
        <v>129</v>
      </c>
      <c r="I61" s="15" t="s">
        <v>269</v>
      </c>
      <c r="J61" s="16">
        <v>10699</v>
      </c>
      <c r="K61" s="16">
        <v>10699</v>
      </c>
      <c r="L61" s="16">
        <v>500</v>
      </c>
    </row>
    <row r="62" s="1" customFormat="1" ht="22" customHeight="1" spans="1:12">
      <c r="A62" s="15">
        <v>52</v>
      </c>
      <c r="B62" s="15" t="s">
        <v>270</v>
      </c>
      <c r="C62" s="15" t="s">
        <v>271</v>
      </c>
      <c r="D62" s="15" t="s">
        <v>268</v>
      </c>
      <c r="E62" s="15" t="s">
        <v>126</v>
      </c>
      <c r="F62" s="15" t="s">
        <v>127</v>
      </c>
      <c r="G62" s="15" t="s">
        <v>272</v>
      </c>
      <c r="H62" s="15" t="s">
        <v>129</v>
      </c>
      <c r="I62" s="15" t="s">
        <v>273</v>
      </c>
      <c r="J62" s="16">
        <v>11999</v>
      </c>
      <c r="K62" s="16">
        <v>11999</v>
      </c>
      <c r="L62" s="16">
        <v>500</v>
      </c>
    </row>
    <row r="63" s="1" customFormat="1" ht="22" customHeight="1" spans="1:12">
      <c r="A63" s="15">
        <v>53</v>
      </c>
      <c r="B63" s="15" t="s">
        <v>274</v>
      </c>
      <c r="C63" s="15" t="s">
        <v>275</v>
      </c>
      <c r="D63" s="15" t="s">
        <v>268</v>
      </c>
      <c r="E63" s="15" t="s">
        <v>126</v>
      </c>
      <c r="F63" s="15" t="s">
        <v>127</v>
      </c>
      <c r="G63" s="15" t="s">
        <v>272</v>
      </c>
      <c r="H63" s="15" t="s">
        <v>129</v>
      </c>
      <c r="I63" s="15" t="s">
        <v>273</v>
      </c>
      <c r="J63" s="16">
        <v>9399</v>
      </c>
      <c r="K63" s="16">
        <v>9399</v>
      </c>
      <c r="L63" s="16">
        <v>500</v>
      </c>
    </row>
    <row r="64" s="1" customFormat="1" ht="22" customHeight="1" spans="1:12">
      <c r="A64" s="15">
        <v>54</v>
      </c>
      <c r="B64" s="15" t="s">
        <v>276</v>
      </c>
      <c r="C64" s="15" t="s">
        <v>277</v>
      </c>
      <c r="D64" s="15" t="s">
        <v>268</v>
      </c>
      <c r="E64" s="15" t="s">
        <v>126</v>
      </c>
      <c r="F64" s="15" t="s">
        <v>127</v>
      </c>
      <c r="G64" s="15" t="s">
        <v>278</v>
      </c>
      <c r="H64" s="15" t="s">
        <v>129</v>
      </c>
      <c r="I64" s="15" t="s">
        <v>273</v>
      </c>
      <c r="J64" s="16">
        <v>11699</v>
      </c>
      <c r="K64" s="16">
        <v>11699</v>
      </c>
      <c r="L64" s="16">
        <v>500</v>
      </c>
    </row>
    <row r="65" s="1" customFormat="1" ht="22" customHeight="1" spans="1:12">
      <c r="A65" s="15">
        <v>55</v>
      </c>
      <c r="B65" s="15" t="s">
        <v>279</v>
      </c>
      <c r="C65" s="15" t="s">
        <v>280</v>
      </c>
      <c r="D65" s="15" t="s">
        <v>268</v>
      </c>
      <c r="E65" s="15" t="s">
        <v>126</v>
      </c>
      <c r="F65" s="15" t="s">
        <v>127</v>
      </c>
      <c r="G65" s="15" t="s">
        <v>264</v>
      </c>
      <c r="H65" s="15" t="s">
        <v>129</v>
      </c>
      <c r="I65" s="15" t="s">
        <v>273</v>
      </c>
      <c r="J65" s="16">
        <v>6299</v>
      </c>
      <c r="K65" s="16">
        <v>6299</v>
      </c>
      <c r="L65" s="16">
        <v>500</v>
      </c>
    </row>
    <row r="66" s="1" customFormat="1" ht="22" customHeight="1" spans="1:12">
      <c r="A66" s="15">
        <v>56</v>
      </c>
      <c r="B66" s="15" t="s">
        <v>281</v>
      </c>
      <c r="C66" s="15" t="s">
        <v>282</v>
      </c>
      <c r="D66" s="15" t="s">
        <v>268</v>
      </c>
      <c r="E66" s="15" t="s">
        <v>126</v>
      </c>
      <c r="F66" s="15" t="s">
        <v>127</v>
      </c>
      <c r="G66" s="15" t="s">
        <v>269</v>
      </c>
      <c r="H66" s="15" t="s">
        <v>129</v>
      </c>
      <c r="I66" s="15" t="s">
        <v>273</v>
      </c>
      <c r="J66" s="16">
        <v>9699</v>
      </c>
      <c r="K66" s="16">
        <v>9699</v>
      </c>
      <c r="L66" s="16">
        <v>500</v>
      </c>
    </row>
    <row r="67" s="1" customFormat="1" ht="22" customHeight="1" spans="1:12">
      <c r="A67" s="15">
        <v>57</v>
      </c>
      <c r="B67" s="15" t="s">
        <v>283</v>
      </c>
      <c r="C67" s="15" t="s">
        <v>284</v>
      </c>
      <c r="D67" s="15" t="s">
        <v>268</v>
      </c>
      <c r="E67" s="15" t="s">
        <v>126</v>
      </c>
      <c r="F67" s="15" t="s">
        <v>127</v>
      </c>
      <c r="G67" s="15" t="s">
        <v>285</v>
      </c>
      <c r="H67" s="15" t="s">
        <v>129</v>
      </c>
      <c r="I67" s="15" t="s">
        <v>273</v>
      </c>
      <c r="J67" s="16">
        <v>9399</v>
      </c>
      <c r="K67" s="16">
        <v>9399</v>
      </c>
      <c r="L67" s="16">
        <v>500</v>
      </c>
    </row>
    <row r="68" s="1" customFormat="1" ht="22" customHeight="1" spans="1:12">
      <c r="A68" s="15">
        <v>58</v>
      </c>
      <c r="B68" s="15" t="s">
        <v>286</v>
      </c>
      <c r="C68" s="15" t="s">
        <v>287</v>
      </c>
      <c r="D68" s="15" t="s">
        <v>268</v>
      </c>
      <c r="E68" s="15" t="s">
        <v>126</v>
      </c>
      <c r="F68" s="15" t="s">
        <v>127</v>
      </c>
      <c r="G68" s="15" t="s">
        <v>285</v>
      </c>
      <c r="H68" s="15" t="s">
        <v>129</v>
      </c>
      <c r="I68" s="15" t="s">
        <v>273</v>
      </c>
      <c r="J68" s="16">
        <v>9399</v>
      </c>
      <c r="K68" s="16">
        <v>9399</v>
      </c>
      <c r="L68" s="16">
        <v>500</v>
      </c>
    </row>
    <row r="69" s="1" customFormat="1" ht="22" customHeight="1" spans="1:12">
      <c r="A69" s="15">
        <v>59</v>
      </c>
      <c r="B69" s="15" t="s">
        <v>288</v>
      </c>
      <c r="C69" s="15" t="s">
        <v>289</v>
      </c>
      <c r="D69" s="15" t="s">
        <v>268</v>
      </c>
      <c r="E69" s="15" t="s">
        <v>126</v>
      </c>
      <c r="F69" s="15" t="s">
        <v>127</v>
      </c>
      <c r="G69" s="15" t="s">
        <v>285</v>
      </c>
      <c r="H69" s="15" t="s">
        <v>129</v>
      </c>
      <c r="I69" s="15" t="s">
        <v>273</v>
      </c>
      <c r="J69" s="16">
        <v>9849</v>
      </c>
      <c r="K69" s="16">
        <v>9849</v>
      </c>
      <c r="L69" s="16">
        <v>500</v>
      </c>
    </row>
    <row r="70" s="1" customFormat="1" ht="22" customHeight="1" spans="1:12">
      <c r="A70" s="15">
        <v>60</v>
      </c>
      <c r="B70" s="15" t="s">
        <v>290</v>
      </c>
      <c r="C70" s="15" t="s">
        <v>291</v>
      </c>
      <c r="D70" s="15" t="s">
        <v>268</v>
      </c>
      <c r="E70" s="15" t="s">
        <v>126</v>
      </c>
      <c r="F70" s="15" t="s">
        <v>127</v>
      </c>
      <c r="G70" s="15" t="s">
        <v>285</v>
      </c>
      <c r="H70" s="15" t="s">
        <v>129</v>
      </c>
      <c r="I70" s="15" t="s">
        <v>273</v>
      </c>
      <c r="J70" s="16">
        <v>8699</v>
      </c>
      <c r="K70" s="16">
        <v>8699</v>
      </c>
      <c r="L70" s="16">
        <v>500</v>
      </c>
    </row>
    <row r="71" s="1" customFormat="1" ht="22" customHeight="1" spans="1:12">
      <c r="A71" s="15">
        <v>61</v>
      </c>
      <c r="B71" s="15" t="s">
        <v>292</v>
      </c>
      <c r="C71" s="15" t="s">
        <v>293</v>
      </c>
      <c r="D71" s="15" t="s">
        <v>268</v>
      </c>
      <c r="E71" s="15" t="s">
        <v>126</v>
      </c>
      <c r="F71" s="15" t="s">
        <v>127</v>
      </c>
      <c r="G71" s="15" t="s">
        <v>294</v>
      </c>
      <c r="H71" s="15" t="s">
        <v>129</v>
      </c>
      <c r="I71" s="15" t="s">
        <v>273</v>
      </c>
      <c r="J71" s="16">
        <v>8549</v>
      </c>
      <c r="K71" s="16">
        <v>8549</v>
      </c>
      <c r="L71" s="16">
        <v>500</v>
      </c>
    </row>
    <row r="72" s="1" customFormat="1" ht="22" customHeight="1" spans="1:12">
      <c r="A72" s="15">
        <v>62</v>
      </c>
      <c r="B72" s="15" t="s">
        <v>295</v>
      </c>
      <c r="C72" s="15" t="s">
        <v>296</v>
      </c>
      <c r="D72" s="15" t="s">
        <v>268</v>
      </c>
      <c r="E72" s="15" t="s">
        <v>126</v>
      </c>
      <c r="F72" s="15" t="s">
        <v>127</v>
      </c>
      <c r="G72" s="15" t="s">
        <v>294</v>
      </c>
      <c r="H72" s="15" t="s">
        <v>129</v>
      </c>
      <c r="I72" s="15" t="s">
        <v>273</v>
      </c>
      <c r="J72" s="16">
        <v>8399</v>
      </c>
      <c r="K72" s="16">
        <v>8399</v>
      </c>
      <c r="L72" s="16">
        <v>500</v>
      </c>
    </row>
    <row r="73" s="1" customFormat="1" ht="22" customHeight="1" spans="1:12">
      <c r="A73" s="15">
        <v>63</v>
      </c>
      <c r="B73" s="15" t="s">
        <v>297</v>
      </c>
      <c r="C73" s="15" t="s">
        <v>298</v>
      </c>
      <c r="D73" s="15" t="s">
        <v>268</v>
      </c>
      <c r="E73" s="15" t="s">
        <v>126</v>
      </c>
      <c r="F73" s="15" t="s">
        <v>127</v>
      </c>
      <c r="G73" s="15" t="s">
        <v>294</v>
      </c>
      <c r="H73" s="15" t="s">
        <v>129</v>
      </c>
      <c r="I73" s="15" t="s">
        <v>273</v>
      </c>
      <c r="J73" s="16">
        <v>9549</v>
      </c>
      <c r="K73" s="16">
        <v>9549</v>
      </c>
      <c r="L73" s="16">
        <v>500</v>
      </c>
    </row>
    <row r="74" s="1" customFormat="1" ht="22" customHeight="1" spans="1:12">
      <c r="A74" s="15">
        <v>64</v>
      </c>
      <c r="B74" s="15" t="s">
        <v>299</v>
      </c>
      <c r="C74" s="15" t="s">
        <v>300</v>
      </c>
      <c r="D74" s="15" t="s">
        <v>268</v>
      </c>
      <c r="E74" s="15" t="s">
        <v>126</v>
      </c>
      <c r="F74" s="15" t="s">
        <v>127</v>
      </c>
      <c r="G74" s="15" t="s">
        <v>294</v>
      </c>
      <c r="H74" s="15" t="s">
        <v>129</v>
      </c>
      <c r="I74" s="15" t="s">
        <v>273</v>
      </c>
      <c r="J74" s="16">
        <v>6799</v>
      </c>
      <c r="K74" s="16">
        <v>6799</v>
      </c>
      <c r="L74" s="16">
        <v>500</v>
      </c>
    </row>
    <row r="75" s="1" customFormat="1" ht="22" customHeight="1" spans="1:12">
      <c r="A75" s="15">
        <v>65</v>
      </c>
      <c r="B75" s="15" t="s">
        <v>301</v>
      </c>
      <c r="C75" s="15" t="s">
        <v>302</v>
      </c>
      <c r="D75" s="15" t="s">
        <v>268</v>
      </c>
      <c r="E75" s="15" t="s">
        <v>126</v>
      </c>
      <c r="F75" s="15" t="s">
        <v>127</v>
      </c>
      <c r="G75" s="15" t="s">
        <v>303</v>
      </c>
      <c r="H75" s="15" t="s">
        <v>129</v>
      </c>
      <c r="I75" s="15" t="s">
        <v>273</v>
      </c>
      <c r="J75" s="16">
        <v>10699</v>
      </c>
      <c r="K75" s="16">
        <v>10699</v>
      </c>
      <c r="L75" s="16">
        <v>500</v>
      </c>
    </row>
    <row r="76" s="1" customFormat="1" ht="22" customHeight="1" spans="1:12">
      <c r="A76" s="15">
        <v>66</v>
      </c>
      <c r="B76" s="15" t="s">
        <v>304</v>
      </c>
      <c r="C76" s="15" t="s">
        <v>305</v>
      </c>
      <c r="D76" s="15" t="s">
        <v>268</v>
      </c>
      <c r="E76" s="15" t="s">
        <v>126</v>
      </c>
      <c r="F76" s="15" t="s">
        <v>127</v>
      </c>
      <c r="G76" s="15" t="s">
        <v>303</v>
      </c>
      <c r="H76" s="15" t="s">
        <v>129</v>
      </c>
      <c r="I76" s="15" t="s">
        <v>273</v>
      </c>
      <c r="J76" s="16">
        <v>11799</v>
      </c>
      <c r="K76" s="16">
        <v>11799</v>
      </c>
      <c r="L76" s="16">
        <v>500</v>
      </c>
    </row>
    <row r="77" s="1" customFormat="1" ht="22" customHeight="1" spans="1:12">
      <c r="A77" s="15">
        <v>67</v>
      </c>
      <c r="B77" s="15" t="s">
        <v>306</v>
      </c>
      <c r="C77" s="15" t="s">
        <v>307</v>
      </c>
      <c r="D77" s="15" t="s">
        <v>268</v>
      </c>
      <c r="E77" s="15" t="s">
        <v>126</v>
      </c>
      <c r="F77" s="15" t="s">
        <v>127</v>
      </c>
      <c r="G77" s="15" t="s">
        <v>308</v>
      </c>
      <c r="H77" s="15" t="s">
        <v>129</v>
      </c>
      <c r="I77" s="15" t="s">
        <v>273</v>
      </c>
      <c r="J77" s="16">
        <v>8549</v>
      </c>
      <c r="K77" s="16">
        <v>8549</v>
      </c>
      <c r="L77" s="16">
        <v>500</v>
      </c>
    </row>
    <row r="78" s="1" customFormat="1" ht="22" customHeight="1" spans="1:12">
      <c r="A78" s="15">
        <v>68</v>
      </c>
      <c r="B78" s="15" t="s">
        <v>281</v>
      </c>
      <c r="C78" s="15" t="s">
        <v>309</v>
      </c>
      <c r="D78" s="15" t="s">
        <v>268</v>
      </c>
      <c r="E78" s="15" t="s">
        <v>126</v>
      </c>
      <c r="F78" s="15" t="s">
        <v>127</v>
      </c>
      <c r="G78" s="15" t="s">
        <v>310</v>
      </c>
      <c r="H78" s="15" t="s">
        <v>129</v>
      </c>
      <c r="I78" s="15" t="s">
        <v>273</v>
      </c>
      <c r="J78" s="16">
        <v>8549</v>
      </c>
      <c r="K78" s="16">
        <v>8549</v>
      </c>
      <c r="L78" s="16">
        <v>500</v>
      </c>
    </row>
    <row r="79" s="1" customFormat="1" ht="22" customHeight="1" spans="1:12">
      <c r="A79" s="15">
        <v>69</v>
      </c>
      <c r="B79" s="15" t="s">
        <v>311</v>
      </c>
      <c r="C79" s="15" t="s">
        <v>312</v>
      </c>
      <c r="D79" s="15" t="s">
        <v>268</v>
      </c>
      <c r="E79" s="15" t="s">
        <v>126</v>
      </c>
      <c r="F79" s="15" t="s">
        <v>127</v>
      </c>
      <c r="G79" s="15" t="s">
        <v>313</v>
      </c>
      <c r="H79" s="15" t="s">
        <v>129</v>
      </c>
      <c r="I79" s="15" t="s">
        <v>273</v>
      </c>
      <c r="J79" s="16">
        <v>6299</v>
      </c>
      <c r="K79" s="16">
        <v>6299</v>
      </c>
      <c r="L79" s="16">
        <v>500</v>
      </c>
    </row>
    <row r="80" s="1" customFormat="1" ht="22" customHeight="1" spans="1:12">
      <c r="A80" s="15">
        <v>70</v>
      </c>
      <c r="B80" s="15" t="s">
        <v>314</v>
      </c>
      <c r="C80" s="15" t="s">
        <v>315</v>
      </c>
      <c r="D80" s="15" t="s">
        <v>268</v>
      </c>
      <c r="E80" s="15" t="s">
        <v>126</v>
      </c>
      <c r="F80" s="15" t="s">
        <v>127</v>
      </c>
      <c r="G80" s="15" t="s">
        <v>313</v>
      </c>
      <c r="H80" s="15" t="s">
        <v>129</v>
      </c>
      <c r="I80" s="15" t="s">
        <v>316</v>
      </c>
      <c r="J80" s="16">
        <v>9699</v>
      </c>
      <c r="K80" s="16">
        <v>9699</v>
      </c>
      <c r="L80" s="16">
        <v>500</v>
      </c>
    </row>
    <row r="81" s="1" customFormat="1" ht="22" customHeight="1" spans="1:12">
      <c r="A81" s="15">
        <v>71</v>
      </c>
      <c r="B81" s="15" t="s">
        <v>317</v>
      </c>
      <c r="C81" s="15" t="s">
        <v>318</v>
      </c>
      <c r="D81" s="15" t="s">
        <v>268</v>
      </c>
      <c r="E81" s="15" t="s">
        <v>126</v>
      </c>
      <c r="F81" s="15" t="s">
        <v>127</v>
      </c>
      <c r="G81" s="15" t="s">
        <v>319</v>
      </c>
      <c r="H81" s="15" t="s">
        <v>129</v>
      </c>
      <c r="I81" s="15" t="s">
        <v>273</v>
      </c>
      <c r="J81" s="16">
        <v>11699</v>
      </c>
      <c r="K81" s="16">
        <v>11699</v>
      </c>
      <c r="L81" s="16">
        <v>500</v>
      </c>
    </row>
    <row r="82" s="1" customFormat="1" ht="22" customHeight="1" spans="1:12">
      <c r="A82" s="15">
        <v>72</v>
      </c>
      <c r="B82" s="15" t="s">
        <v>320</v>
      </c>
      <c r="C82" s="15" t="s">
        <v>321</v>
      </c>
      <c r="D82" s="15" t="s">
        <v>268</v>
      </c>
      <c r="E82" s="15" t="s">
        <v>126</v>
      </c>
      <c r="F82" s="15" t="s">
        <v>127</v>
      </c>
      <c r="G82" s="15" t="s">
        <v>322</v>
      </c>
      <c r="H82" s="15" t="s">
        <v>129</v>
      </c>
      <c r="I82" s="15" t="s">
        <v>273</v>
      </c>
      <c r="J82" s="16">
        <v>6149</v>
      </c>
      <c r="K82" s="16">
        <v>6149</v>
      </c>
      <c r="L82" s="16">
        <v>500</v>
      </c>
    </row>
    <row r="83" s="1" customFormat="1" ht="22" customHeight="1" spans="1:12">
      <c r="A83" s="15">
        <v>73</v>
      </c>
      <c r="B83" s="15" t="s">
        <v>323</v>
      </c>
      <c r="C83" s="15" t="s">
        <v>324</v>
      </c>
      <c r="D83" s="15" t="s">
        <v>268</v>
      </c>
      <c r="E83" s="15" t="s">
        <v>126</v>
      </c>
      <c r="F83" s="15" t="s">
        <v>127</v>
      </c>
      <c r="G83" s="15" t="s">
        <v>325</v>
      </c>
      <c r="H83" s="15" t="s">
        <v>129</v>
      </c>
      <c r="I83" s="15" t="s">
        <v>273</v>
      </c>
      <c r="J83" s="16">
        <v>9399</v>
      </c>
      <c r="K83" s="16">
        <v>9399</v>
      </c>
      <c r="L83" s="16">
        <v>500</v>
      </c>
    </row>
    <row r="84" s="1" customFormat="1" ht="22" customHeight="1" spans="1:12">
      <c r="A84" s="15">
        <v>74</v>
      </c>
      <c r="B84" s="15" t="s">
        <v>326</v>
      </c>
      <c r="C84" s="15" t="s">
        <v>327</v>
      </c>
      <c r="D84" s="15" t="s">
        <v>268</v>
      </c>
      <c r="E84" s="15" t="s">
        <v>126</v>
      </c>
      <c r="F84" s="15" t="s">
        <v>127</v>
      </c>
      <c r="G84" s="15" t="s">
        <v>328</v>
      </c>
      <c r="H84" s="15" t="s">
        <v>129</v>
      </c>
      <c r="I84" s="15" t="s">
        <v>273</v>
      </c>
      <c r="J84" s="16">
        <v>8999</v>
      </c>
      <c r="K84" s="16">
        <v>8999</v>
      </c>
      <c r="L84" s="16">
        <v>500</v>
      </c>
    </row>
    <row r="85" s="1" customFormat="1" ht="22" customHeight="1" spans="1:12">
      <c r="A85" s="15">
        <v>75</v>
      </c>
      <c r="B85" s="15" t="s">
        <v>329</v>
      </c>
      <c r="C85" s="15" t="s">
        <v>330</v>
      </c>
      <c r="D85" s="15" t="s">
        <v>268</v>
      </c>
      <c r="E85" s="15" t="s">
        <v>126</v>
      </c>
      <c r="F85" s="15" t="s">
        <v>127</v>
      </c>
      <c r="G85" s="15" t="s">
        <v>331</v>
      </c>
      <c r="H85" s="15" t="s">
        <v>129</v>
      </c>
      <c r="I85" s="15" t="s">
        <v>273</v>
      </c>
      <c r="J85" s="16">
        <v>11699</v>
      </c>
      <c r="K85" s="16">
        <v>11699</v>
      </c>
      <c r="L85" s="16">
        <v>500</v>
      </c>
    </row>
    <row r="86" s="1" customFormat="1" ht="22" customHeight="1" spans="1:12">
      <c r="A86" s="15">
        <v>76</v>
      </c>
      <c r="B86" s="15" t="s">
        <v>332</v>
      </c>
      <c r="C86" s="15" t="s">
        <v>333</v>
      </c>
      <c r="D86" s="15" t="s">
        <v>268</v>
      </c>
      <c r="E86" s="15" t="s">
        <v>126</v>
      </c>
      <c r="F86" s="15" t="s">
        <v>127</v>
      </c>
      <c r="G86" s="15" t="s">
        <v>331</v>
      </c>
      <c r="H86" s="15" t="s">
        <v>129</v>
      </c>
      <c r="I86" s="15" t="s">
        <v>273</v>
      </c>
      <c r="J86" s="16">
        <v>9499</v>
      </c>
      <c r="K86" s="16">
        <v>9499</v>
      </c>
      <c r="L86" s="16">
        <v>500</v>
      </c>
    </row>
    <row r="87" s="1" customFormat="1" ht="22" customHeight="1" spans="1:12">
      <c r="A87" s="15">
        <v>77</v>
      </c>
      <c r="B87" s="15" t="s">
        <v>334</v>
      </c>
      <c r="C87" s="15" t="s">
        <v>335</v>
      </c>
      <c r="D87" s="15" t="s">
        <v>268</v>
      </c>
      <c r="E87" s="15" t="s">
        <v>126</v>
      </c>
      <c r="F87" s="15" t="s">
        <v>127</v>
      </c>
      <c r="G87" s="15" t="s">
        <v>331</v>
      </c>
      <c r="H87" s="15" t="s">
        <v>129</v>
      </c>
      <c r="I87" s="15" t="s">
        <v>273</v>
      </c>
      <c r="J87" s="16">
        <v>9999</v>
      </c>
      <c r="K87" s="16">
        <v>9999</v>
      </c>
      <c r="L87" s="16">
        <v>500</v>
      </c>
    </row>
    <row r="88" s="1" customFormat="1" ht="22" customHeight="1" spans="1:12">
      <c r="A88" s="15">
        <v>78</v>
      </c>
      <c r="B88" s="15" t="s">
        <v>336</v>
      </c>
      <c r="C88" s="15" t="s">
        <v>337</v>
      </c>
      <c r="D88" s="15" t="s">
        <v>268</v>
      </c>
      <c r="E88" s="15" t="s">
        <v>126</v>
      </c>
      <c r="F88" s="15" t="s">
        <v>127</v>
      </c>
      <c r="G88" s="15" t="s">
        <v>338</v>
      </c>
      <c r="H88" s="15" t="s">
        <v>129</v>
      </c>
      <c r="I88" s="15" t="s">
        <v>273</v>
      </c>
      <c r="J88" s="16">
        <v>6299</v>
      </c>
      <c r="K88" s="16">
        <v>6299</v>
      </c>
      <c r="L88" s="16">
        <v>500</v>
      </c>
    </row>
    <row r="89" s="1" customFormat="1" ht="22" customHeight="1" spans="1:12">
      <c r="A89" s="15">
        <v>79</v>
      </c>
      <c r="B89" s="15" t="s">
        <v>339</v>
      </c>
      <c r="C89" s="15" t="s">
        <v>340</v>
      </c>
      <c r="D89" s="15" t="s">
        <v>268</v>
      </c>
      <c r="E89" s="15" t="s">
        <v>126</v>
      </c>
      <c r="F89" s="15" t="s">
        <v>127</v>
      </c>
      <c r="G89" s="15" t="s">
        <v>338</v>
      </c>
      <c r="H89" s="15" t="s">
        <v>129</v>
      </c>
      <c r="I89" s="15" t="s">
        <v>273</v>
      </c>
      <c r="J89" s="16">
        <v>6299</v>
      </c>
      <c r="K89" s="16">
        <v>6299</v>
      </c>
      <c r="L89" s="16">
        <v>500</v>
      </c>
    </row>
    <row r="90" s="1" customFormat="1" ht="22" customHeight="1" spans="1:12">
      <c r="A90" s="15">
        <v>80</v>
      </c>
      <c r="B90" s="15" t="s">
        <v>341</v>
      </c>
      <c r="C90" s="15" t="s">
        <v>342</v>
      </c>
      <c r="D90" s="15" t="s">
        <v>268</v>
      </c>
      <c r="E90" s="15" t="s">
        <v>126</v>
      </c>
      <c r="F90" s="15" t="s">
        <v>127</v>
      </c>
      <c r="G90" s="15" t="s">
        <v>338</v>
      </c>
      <c r="H90" s="15" t="s">
        <v>129</v>
      </c>
      <c r="I90" s="15" t="s">
        <v>343</v>
      </c>
      <c r="J90" s="16">
        <v>11399</v>
      </c>
      <c r="K90" s="16">
        <v>11399</v>
      </c>
      <c r="L90" s="16">
        <v>500</v>
      </c>
    </row>
    <row r="91" s="1" customFormat="1" ht="22" customHeight="1" spans="1:12">
      <c r="A91" s="15">
        <v>81</v>
      </c>
      <c r="B91" s="15" t="s">
        <v>344</v>
      </c>
      <c r="C91" s="15" t="s">
        <v>345</v>
      </c>
      <c r="D91" s="15" t="s">
        <v>268</v>
      </c>
      <c r="E91" s="15" t="s">
        <v>126</v>
      </c>
      <c r="F91" s="15" t="s">
        <v>127</v>
      </c>
      <c r="G91" s="15" t="s">
        <v>346</v>
      </c>
      <c r="H91" s="15" t="s">
        <v>129</v>
      </c>
      <c r="I91" s="15" t="s">
        <v>343</v>
      </c>
      <c r="J91" s="16">
        <v>10699</v>
      </c>
      <c r="K91" s="16">
        <v>10699</v>
      </c>
      <c r="L91" s="16">
        <v>500</v>
      </c>
    </row>
    <row r="92" s="1" customFormat="1" ht="22" customHeight="1" spans="1:12">
      <c r="A92" s="15">
        <v>82</v>
      </c>
      <c r="B92" s="15" t="s">
        <v>347</v>
      </c>
      <c r="C92" s="15" t="s">
        <v>348</v>
      </c>
      <c r="D92" s="15" t="s">
        <v>268</v>
      </c>
      <c r="E92" s="15" t="s">
        <v>126</v>
      </c>
      <c r="F92" s="15" t="s">
        <v>127</v>
      </c>
      <c r="G92" s="15" t="s">
        <v>346</v>
      </c>
      <c r="H92" s="15" t="s">
        <v>129</v>
      </c>
      <c r="I92" s="15" t="s">
        <v>151</v>
      </c>
      <c r="J92" s="16">
        <v>11699</v>
      </c>
      <c r="K92" s="16">
        <v>11699</v>
      </c>
      <c r="L92" s="16">
        <v>500</v>
      </c>
    </row>
    <row r="93" s="1" customFormat="1" ht="22" customHeight="1" spans="1:12">
      <c r="A93" s="15">
        <v>83</v>
      </c>
      <c r="B93" s="15" t="s">
        <v>349</v>
      </c>
      <c r="C93" s="15" t="s">
        <v>350</v>
      </c>
      <c r="D93" s="15" t="s">
        <v>268</v>
      </c>
      <c r="E93" s="15" t="s">
        <v>126</v>
      </c>
      <c r="F93" s="15" t="s">
        <v>127</v>
      </c>
      <c r="G93" s="15" t="s">
        <v>150</v>
      </c>
      <c r="H93" s="15" t="s">
        <v>129</v>
      </c>
      <c r="I93" s="15" t="s">
        <v>343</v>
      </c>
      <c r="J93" s="16">
        <v>9549</v>
      </c>
      <c r="K93" s="16">
        <v>9549</v>
      </c>
      <c r="L93" s="16">
        <v>500</v>
      </c>
    </row>
    <row r="94" s="1" customFormat="1" ht="22" customHeight="1" spans="1:12">
      <c r="A94" s="15">
        <v>84</v>
      </c>
      <c r="B94" s="15" t="s">
        <v>351</v>
      </c>
      <c r="C94" s="15" t="s">
        <v>352</v>
      </c>
      <c r="D94" s="15" t="s">
        <v>268</v>
      </c>
      <c r="E94" s="15" t="s">
        <v>126</v>
      </c>
      <c r="F94" s="15" t="s">
        <v>127</v>
      </c>
      <c r="G94" s="15" t="s">
        <v>353</v>
      </c>
      <c r="H94" s="15" t="s">
        <v>129</v>
      </c>
      <c r="I94" s="15" t="s">
        <v>343</v>
      </c>
      <c r="J94" s="16">
        <v>6299</v>
      </c>
      <c r="K94" s="16">
        <v>6299</v>
      </c>
      <c r="L94" s="16">
        <v>500</v>
      </c>
    </row>
    <row r="95" s="1" customFormat="1" ht="22" customHeight="1" spans="1:12">
      <c r="A95" s="15">
        <v>85</v>
      </c>
      <c r="B95" s="15" t="s">
        <v>354</v>
      </c>
      <c r="C95" s="15" t="s">
        <v>355</v>
      </c>
      <c r="D95" s="15" t="s">
        <v>268</v>
      </c>
      <c r="E95" s="15" t="s">
        <v>126</v>
      </c>
      <c r="F95" s="15" t="s">
        <v>127</v>
      </c>
      <c r="G95" s="15" t="s">
        <v>353</v>
      </c>
      <c r="H95" s="15" t="s">
        <v>129</v>
      </c>
      <c r="I95" s="15" t="s">
        <v>343</v>
      </c>
      <c r="J95" s="16">
        <v>6299</v>
      </c>
      <c r="K95" s="16">
        <v>6299</v>
      </c>
      <c r="L95" s="16">
        <v>500</v>
      </c>
    </row>
    <row r="96" s="1" customFormat="1" ht="22" customHeight="1" spans="1:12">
      <c r="A96" s="15">
        <v>86</v>
      </c>
      <c r="B96" s="15" t="s">
        <v>356</v>
      </c>
      <c r="C96" s="15" t="s">
        <v>357</v>
      </c>
      <c r="D96" s="15" t="s">
        <v>268</v>
      </c>
      <c r="E96" s="15" t="s">
        <v>126</v>
      </c>
      <c r="F96" s="15" t="s">
        <v>127</v>
      </c>
      <c r="G96" s="15" t="s">
        <v>353</v>
      </c>
      <c r="H96" s="15" t="s">
        <v>129</v>
      </c>
      <c r="I96" s="15" t="s">
        <v>343</v>
      </c>
      <c r="J96" s="16">
        <v>6299</v>
      </c>
      <c r="K96" s="16">
        <v>6299</v>
      </c>
      <c r="L96" s="16">
        <v>500</v>
      </c>
    </row>
    <row r="97" s="1" customFormat="1" ht="22" customHeight="1" spans="1:12">
      <c r="A97" s="15">
        <v>87</v>
      </c>
      <c r="B97" s="15" t="s">
        <v>358</v>
      </c>
      <c r="C97" s="15" t="s">
        <v>359</v>
      </c>
      <c r="D97" s="15" t="s">
        <v>268</v>
      </c>
      <c r="E97" s="15" t="s">
        <v>126</v>
      </c>
      <c r="F97" s="15" t="s">
        <v>127</v>
      </c>
      <c r="G97" s="15" t="s">
        <v>353</v>
      </c>
      <c r="H97" s="15" t="s">
        <v>129</v>
      </c>
      <c r="I97" s="15" t="s">
        <v>151</v>
      </c>
      <c r="J97" s="16">
        <v>8799</v>
      </c>
      <c r="K97" s="16">
        <v>8799</v>
      </c>
      <c r="L97" s="16">
        <v>500</v>
      </c>
    </row>
    <row r="98" s="1" customFormat="1" ht="22" customHeight="1" spans="1:12">
      <c r="A98" s="15">
        <v>88</v>
      </c>
      <c r="B98" s="15" t="s">
        <v>360</v>
      </c>
      <c r="C98" s="15" t="s">
        <v>361</v>
      </c>
      <c r="D98" s="15" t="s">
        <v>268</v>
      </c>
      <c r="E98" s="15" t="s">
        <v>126</v>
      </c>
      <c r="F98" s="15" t="s">
        <v>127</v>
      </c>
      <c r="G98" s="15" t="s">
        <v>353</v>
      </c>
      <c r="H98" s="15" t="s">
        <v>129</v>
      </c>
      <c r="I98" s="15" t="s">
        <v>343</v>
      </c>
      <c r="J98" s="16">
        <v>9399</v>
      </c>
      <c r="K98" s="16">
        <v>9399</v>
      </c>
      <c r="L98" s="16">
        <v>500</v>
      </c>
    </row>
    <row r="99" s="1" customFormat="1" ht="22" customHeight="1" spans="1:12">
      <c r="A99" s="15">
        <v>89</v>
      </c>
      <c r="B99" s="15" t="s">
        <v>362</v>
      </c>
      <c r="C99" s="15" t="s">
        <v>363</v>
      </c>
      <c r="D99" s="15" t="s">
        <v>268</v>
      </c>
      <c r="E99" s="15" t="s">
        <v>126</v>
      </c>
      <c r="F99" s="15" t="s">
        <v>127</v>
      </c>
      <c r="G99" s="15" t="s">
        <v>364</v>
      </c>
      <c r="H99" s="15" t="s">
        <v>129</v>
      </c>
      <c r="I99" s="15" t="s">
        <v>343</v>
      </c>
      <c r="J99" s="16">
        <v>6299</v>
      </c>
      <c r="K99" s="16">
        <v>6299</v>
      </c>
      <c r="L99" s="16">
        <v>500</v>
      </c>
    </row>
    <row r="100" s="1" customFormat="1" ht="22" customHeight="1" spans="1:12">
      <c r="A100" s="15">
        <v>90</v>
      </c>
      <c r="B100" s="15" t="s">
        <v>365</v>
      </c>
      <c r="C100" s="15" t="s">
        <v>366</v>
      </c>
      <c r="D100" s="15" t="s">
        <v>268</v>
      </c>
      <c r="E100" s="15" t="s">
        <v>126</v>
      </c>
      <c r="F100" s="15" t="s">
        <v>127</v>
      </c>
      <c r="G100" s="15" t="s">
        <v>144</v>
      </c>
      <c r="H100" s="15" t="s">
        <v>129</v>
      </c>
      <c r="I100" s="15" t="s">
        <v>343</v>
      </c>
      <c r="J100" s="16">
        <v>6299</v>
      </c>
      <c r="K100" s="16">
        <v>6299</v>
      </c>
      <c r="L100" s="16">
        <v>500</v>
      </c>
    </row>
    <row r="101" s="1" customFormat="1" ht="22" customHeight="1" spans="1:12">
      <c r="A101" s="17" t="s">
        <v>367</v>
      </c>
      <c r="B101" s="18"/>
      <c r="C101" s="18"/>
      <c r="D101" s="19"/>
      <c r="E101" s="19"/>
      <c r="F101" s="19"/>
      <c r="G101" s="19"/>
      <c r="H101" s="19"/>
      <c r="I101" s="20"/>
      <c r="J101" s="16">
        <f>SUM(J61:J100)</f>
        <v>359110</v>
      </c>
      <c r="K101" s="16">
        <f>SUM(K61:K100)</f>
        <v>359110</v>
      </c>
      <c r="L101" s="16">
        <f>SUM(L61:L100)</f>
        <v>20000</v>
      </c>
    </row>
    <row r="102" s="1" customFormat="1" ht="22" customHeight="1" spans="1:12">
      <c r="A102" s="15">
        <v>91</v>
      </c>
      <c r="B102" s="15" t="s">
        <v>368</v>
      </c>
      <c r="C102" s="15" t="s">
        <v>369</v>
      </c>
      <c r="D102" s="15" t="s">
        <v>370</v>
      </c>
      <c r="E102" s="15" t="s">
        <v>126</v>
      </c>
      <c r="F102" s="15" t="s">
        <v>127</v>
      </c>
      <c r="G102" s="15" t="s">
        <v>138</v>
      </c>
      <c r="H102" s="15" t="s">
        <v>129</v>
      </c>
      <c r="I102" s="15" t="s">
        <v>139</v>
      </c>
      <c r="J102" s="16">
        <v>11999</v>
      </c>
      <c r="K102" s="16">
        <v>11999</v>
      </c>
      <c r="L102" s="16">
        <v>500</v>
      </c>
    </row>
    <row r="103" s="1" customFormat="1" ht="22" customHeight="1" spans="1:12">
      <c r="A103" s="17" t="s">
        <v>371</v>
      </c>
      <c r="B103" s="18"/>
      <c r="C103" s="18"/>
      <c r="D103" s="19"/>
      <c r="E103" s="19"/>
      <c r="F103" s="19"/>
      <c r="G103" s="19"/>
      <c r="H103" s="19"/>
      <c r="I103" s="20"/>
      <c r="J103" s="16">
        <f>SUM(J102:J102)</f>
        <v>11999</v>
      </c>
      <c r="K103" s="16">
        <f>SUM(K102:K102)</f>
        <v>11999</v>
      </c>
      <c r="L103" s="16">
        <f>SUM(L102:L102)</f>
        <v>500</v>
      </c>
    </row>
    <row r="104" s="1" customFormat="1" ht="22" customHeight="1" spans="1:12">
      <c r="A104" s="15">
        <v>92</v>
      </c>
      <c r="B104" s="15" t="s">
        <v>372</v>
      </c>
      <c r="C104" s="15" t="s">
        <v>373</v>
      </c>
      <c r="D104" s="15" t="s">
        <v>374</v>
      </c>
      <c r="E104" s="15" t="s">
        <v>126</v>
      </c>
      <c r="F104" s="15" t="s">
        <v>127</v>
      </c>
      <c r="G104" s="15" t="s">
        <v>162</v>
      </c>
      <c r="H104" s="15" t="s">
        <v>129</v>
      </c>
      <c r="I104" s="15" t="s">
        <v>130</v>
      </c>
      <c r="J104" s="16">
        <v>6499</v>
      </c>
      <c r="K104" s="16">
        <v>6499</v>
      </c>
      <c r="L104" s="16">
        <v>500</v>
      </c>
    </row>
    <row r="105" s="1" customFormat="1" ht="22" customHeight="1" spans="1:12">
      <c r="A105" s="15">
        <v>93</v>
      </c>
      <c r="B105" s="15" t="s">
        <v>375</v>
      </c>
      <c r="C105" s="15" t="s">
        <v>376</v>
      </c>
      <c r="D105" s="15" t="s">
        <v>374</v>
      </c>
      <c r="E105" s="15" t="s">
        <v>158</v>
      </c>
      <c r="F105" s="15" t="s">
        <v>127</v>
      </c>
      <c r="G105" s="15" t="s">
        <v>165</v>
      </c>
      <c r="H105" s="15" t="s">
        <v>129</v>
      </c>
      <c r="I105" s="15" t="s">
        <v>130</v>
      </c>
      <c r="J105" s="16">
        <v>499</v>
      </c>
      <c r="K105" s="16">
        <v>499</v>
      </c>
      <c r="L105" s="16">
        <v>49.9</v>
      </c>
    </row>
    <row r="106" s="1" customFormat="1" ht="22" customHeight="1" spans="1:12">
      <c r="A106" s="15">
        <v>94</v>
      </c>
      <c r="B106" s="15" t="s">
        <v>232</v>
      </c>
      <c r="C106" s="15" t="s">
        <v>377</v>
      </c>
      <c r="D106" s="15" t="s">
        <v>374</v>
      </c>
      <c r="E106" s="15" t="s">
        <v>126</v>
      </c>
      <c r="F106" s="15" t="s">
        <v>127</v>
      </c>
      <c r="G106" s="15" t="s">
        <v>208</v>
      </c>
      <c r="H106" s="15" t="s">
        <v>129</v>
      </c>
      <c r="I106" s="15" t="s">
        <v>130</v>
      </c>
      <c r="J106" s="16">
        <v>7999</v>
      </c>
      <c r="K106" s="16">
        <v>7999</v>
      </c>
      <c r="L106" s="16">
        <v>500</v>
      </c>
    </row>
    <row r="107" s="1" customFormat="1" ht="22" customHeight="1" spans="1:12">
      <c r="A107" s="15">
        <v>95</v>
      </c>
      <c r="B107" s="15" t="s">
        <v>378</v>
      </c>
      <c r="C107" s="15" t="s">
        <v>379</v>
      </c>
      <c r="D107" s="15" t="s">
        <v>374</v>
      </c>
      <c r="E107" s="15" t="s">
        <v>126</v>
      </c>
      <c r="F107" s="15" t="s">
        <v>127</v>
      </c>
      <c r="G107" s="15" t="s">
        <v>180</v>
      </c>
      <c r="H107" s="15" t="s">
        <v>129</v>
      </c>
      <c r="I107" s="15" t="s">
        <v>139</v>
      </c>
      <c r="J107" s="16">
        <v>6499</v>
      </c>
      <c r="K107" s="16">
        <v>6499</v>
      </c>
      <c r="L107" s="16">
        <v>500</v>
      </c>
    </row>
    <row r="108" s="1" customFormat="1" ht="22" customHeight="1" spans="1:12">
      <c r="A108" s="15">
        <v>96</v>
      </c>
      <c r="B108" s="15" t="s">
        <v>380</v>
      </c>
      <c r="C108" s="15" t="s">
        <v>381</v>
      </c>
      <c r="D108" s="15" t="s">
        <v>374</v>
      </c>
      <c r="E108" s="15" t="s">
        <v>126</v>
      </c>
      <c r="F108" s="15" t="s">
        <v>127</v>
      </c>
      <c r="G108" s="15" t="s">
        <v>135</v>
      </c>
      <c r="H108" s="15" t="s">
        <v>129</v>
      </c>
      <c r="I108" s="15" t="s">
        <v>139</v>
      </c>
      <c r="J108" s="16">
        <v>6999</v>
      </c>
      <c r="K108" s="16">
        <v>6999</v>
      </c>
      <c r="L108" s="16">
        <v>500</v>
      </c>
    </row>
    <row r="109" s="1" customFormat="1" ht="22" customHeight="1" spans="1:12">
      <c r="A109" s="15">
        <v>97</v>
      </c>
      <c r="B109" s="15" t="s">
        <v>382</v>
      </c>
      <c r="C109" s="15" t="s">
        <v>383</v>
      </c>
      <c r="D109" s="15" t="s">
        <v>374</v>
      </c>
      <c r="E109" s="15" t="s">
        <v>126</v>
      </c>
      <c r="F109" s="15" t="s">
        <v>127</v>
      </c>
      <c r="G109" s="15" t="s">
        <v>138</v>
      </c>
      <c r="H109" s="15" t="s">
        <v>129</v>
      </c>
      <c r="I109" s="15" t="s">
        <v>139</v>
      </c>
      <c r="J109" s="16">
        <v>12999</v>
      </c>
      <c r="K109" s="16">
        <v>12999</v>
      </c>
      <c r="L109" s="16">
        <v>500</v>
      </c>
    </row>
    <row r="110" s="1" customFormat="1" ht="22" customHeight="1" spans="1:12">
      <c r="A110" s="15">
        <v>98</v>
      </c>
      <c r="B110" s="15" t="s">
        <v>384</v>
      </c>
      <c r="C110" s="15" t="s">
        <v>385</v>
      </c>
      <c r="D110" s="15" t="s">
        <v>374</v>
      </c>
      <c r="E110" s="15" t="s">
        <v>126</v>
      </c>
      <c r="F110" s="15" t="s">
        <v>127</v>
      </c>
      <c r="G110" s="15" t="s">
        <v>144</v>
      </c>
      <c r="H110" s="15" t="s">
        <v>129</v>
      </c>
      <c r="I110" s="15" t="s">
        <v>216</v>
      </c>
      <c r="J110" s="16">
        <v>6999</v>
      </c>
      <c r="K110" s="16">
        <v>6999</v>
      </c>
      <c r="L110" s="16">
        <v>500</v>
      </c>
    </row>
    <row r="111" s="1" customFormat="1" ht="22" customHeight="1" spans="1:12">
      <c r="A111" s="21" t="s">
        <v>386</v>
      </c>
      <c r="B111" s="22"/>
      <c r="C111" s="22"/>
      <c r="D111" s="19"/>
      <c r="E111" s="19"/>
      <c r="F111" s="19"/>
      <c r="G111" s="19"/>
      <c r="H111" s="19"/>
      <c r="I111" s="20"/>
      <c r="J111" s="16">
        <f>SUM(J104:J110)</f>
        <v>48493</v>
      </c>
      <c r="K111" s="16">
        <f>SUM(K104:K110)</f>
        <v>48493</v>
      </c>
      <c r="L111" s="16">
        <f>SUM(L104:L110)</f>
        <v>3049.9</v>
      </c>
    </row>
    <row r="112" s="1" customFormat="1" ht="22" customHeight="1" spans="1:12">
      <c r="A112" s="23"/>
      <c r="B112" s="24"/>
      <c r="C112" s="24"/>
      <c r="D112" s="20" t="s">
        <v>387</v>
      </c>
      <c r="E112" s="15" t="s">
        <v>126</v>
      </c>
      <c r="F112" s="15" t="s">
        <v>127</v>
      </c>
      <c r="G112" s="15" t="s">
        <v>162</v>
      </c>
      <c r="H112" s="15" t="s">
        <v>129</v>
      </c>
      <c r="I112" s="15" t="s">
        <v>185</v>
      </c>
      <c r="J112" s="16">
        <v>6411</v>
      </c>
      <c r="K112" s="16">
        <v>6411</v>
      </c>
      <c r="L112" s="16">
        <v>500</v>
      </c>
    </row>
    <row r="113" s="1" customFormat="1" ht="22" customHeight="1" spans="1:12">
      <c r="A113" s="15">
        <v>100</v>
      </c>
      <c r="B113" s="15" t="s">
        <v>388</v>
      </c>
      <c r="C113" s="15" t="s">
        <v>389</v>
      </c>
      <c r="D113" s="15" t="s">
        <v>387</v>
      </c>
      <c r="E113" s="15" t="s">
        <v>126</v>
      </c>
      <c r="F113" s="15" t="s">
        <v>127</v>
      </c>
      <c r="G113" s="15" t="s">
        <v>174</v>
      </c>
      <c r="H113" s="15" t="s">
        <v>129</v>
      </c>
      <c r="I113" s="15" t="s">
        <v>185</v>
      </c>
      <c r="J113" s="16">
        <v>9999</v>
      </c>
      <c r="K113" s="16">
        <v>9999</v>
      </c>
      <c r="L113" s="16">
        <v>500</v>
      </c>
    </row>
    <row r="114" s="1" customFormat="1" ht="22" customHeight="1" spans="1:12">
      <c r="A114" s="15">
        <v>101</v>
      </c>
      <c r="B114" s="15" t="s">
        <v>390</v>
      </c>
      <c r="C114" s="15" t="s">
        <v>391</v>
      </c>
      <c r="D114" s="15" t="s">
        <v>387</v>
      </c>
      <c r="E114" s="15" t="s">
        <v>126</v>
      </c>
      <c r="F114" s="15" t="s">
        <v>127</v>
      </c>
      <c r="G114" s="15" t="s">
        <v>392</v>
      </c>
      <c r="H114" s="15" t="s">
        <v>129</v>
      </c>
      <c r="I114" s="15" t="s">
        <v>393</v>
      </c>
      <c r="J114" s="16">
        <v>6399</v>
      </c>
      <c r="K114" s="16">
        <v>6399</v>
      </c>
      <c r="L114" s="16">
        <v>500</v>
      </c>
    </row>
    <row r="115" s="1" customFormat="1" ht="22" customHeight="1" spans="1:12">
      <c r="A115" s="17" t="s">
        <v>394</v>
      </c>
      <c r="B115" s="18"/>
      <c r="C115" s="18"/>
      <c r="D115" s="19"/>
      <c r="E115" s="19"/>
      <c r="F115" s="19"/>
      <c r="G115" s="19"/>
      <c r="H115" s="19"/>
      <c r="I115" s="20"/>
      <c r="J115" s="16">
        <f>SUM(J112:J114)</f>
        <v>22809</v>
      </c>
      <c r="K115" s="16">
        <f>SUM(K112:K114)</f>
        <v>22809</v>
      </c>
      <c r="L115" s="16">
        <f>SUM(L112:L114)</f>
        <v>1500</v>
      </c>
    </row>
    <row r="116" s="2" customFormat="1" ht="22" customHeight="1" spans="1:12">
      <c r="A116" s="25" t="s">
        <v>113</v>
      </c>
      <c r="B116" s="26"/>
      <c r="C116" s="26"/>
      <c r="D116" s="26"/>
      <c r="E116" s="26"/>
      <c r="F116" s="26"/>
      <c r="G116" s="26"/>
      <c r="H116" s="26"/>
      <c r="I116" s="27"/>
      <c r="J116" s="14">
        <f>J115+J111+J103+J101+J60+J36+J27+J13+J11+J9</f>
        <v>791552</v>
      </c>
      <c r="K116" s="14">
        <f>K115+K111+K103+K101+K60+K36+K27+K13+K11+K9</f>
        <v>791552</v>
      </c>
      <c r="L116" s="14">
        <f>L115+L111+L103+L101+L60+L36+L27+L13+L11+L9</f>
        <v>46428.1</v>
      </c>
    </row>
    <row r="120" spans="1:12">
      <c r="J120" s="28"/>
      <c r="K120" s="28"/>
    </row>
    <row r="121" spans="1:12">
      <c r="K121" s="28"/>
    </row>
    <row r="122" spans="1:12">
      <c r="K122" s="28"/>
    </row>
    <row r="123" spans="1:12">
      <c r="K123" s="28"/>
    </row>
    <row r="124" spans="1:12">
      <c r="K124" s="28"/>
    </row>
  </sheetData>
  <mergeCells count="12">
    <mergeCell ref="A2:L2"/>
    <mergeCell ref="K3:L3"/>
    <mergeCell ref="A9:C9"/>
    <mergeCell ref="A11:C11"/>
    <mergeCell ref="A13:C13"/>
    <mergeCell ref="A27:C27"/>
    <mergeCell ref="A36:C36"/>
    <mergeCell ref="A60:C60"/>
    <mergeCell ref="A101:C101"/>
    <mergeCell ref="A103:C103"/>
    <mergeCell ref="A115:C115"/>
    <mergeCell ref="A111:C112"/>
  </mergeCells>
  <pageMargins left="0.700694444444445" right="0.700694444444445" top="0.751388888888889" bottom="0.751388888888889" header="0.298611111111111" footer="0.298611111111111"/>
  <pageSetup paperSize="9" scale="48" fitToHeight="0" orientation="portrait" horizontalDpi="600"/>
  <headerFooter>
    <oddFooter>&amp;C第 &amp;P 页，共 &amp;N 页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汽车</vt:lpstr>
      <vt:lpstr>家电</vt:lpstr>
      <vt:lpstr>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HD000</dc:creator>
  <cp:lastModifiedBy>Truth or Dare</cp:lastModifiedBy>
  <dcterms:created xsi:type="dcterms:W3CDTF">2023-05-12T11:15:00Z</dcterms:created>
  <dcterms:modified xsi:type="dcterms:W3CDTF">2026-04-20T01:13:07Z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ED2AAA95514E40F3818A4B14214FBACA_13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