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1"/>
  </bookViews>
  <sheets>
    <sheet name="Sheet3" sheetId="25" state="hidden" r:id="rId1"/>
    <sheet name="家电" sheetId="1" r:id="rId2"/>
    <sheet name="3C" sheetId="2" r:id="rId3"/>
    <sheet name="智能家居" sheetId="26" r:id="rId4"/>
    <sheet name="汽车置换" sheetId="23" r:id="rId5"/>
    <sheet name="汽车报废" sheetId="5" r:id="rId6"/>
  </sheets>
  <definedNames>
    <definedName name="_xlnm._FilterDatabase" localSheetId="1" hidden="1">家电!$A$3:$N$1024</definedName>
    <definedName name="_xlnm._FilterDatabase" localSheetId="2" hidden="1">'3C'!$A$3:$H$115</definedName>
    <definedName name="_xlnm._FilterDatabase" localSheetId="3" hidden="1">智能家居!$A$3:$H$7</definedName>
    <definedName name="_xlnm._FilterDatabase" localSheetId="4" hidden="1">汽车置换!$A$3:$L$63</definedName>
    <definedName name="_xlnm._FilterDatabase" localSheetId="5" hidden="1">汽车报废!$A$5:$E$56</definedName>
    <definedName name="_xlnm.Print_Area" localSheetId="2">'3C'!$A$1:$H$115</definedName>
    <definedName name="_xlnm.Print_Area" localSheetId="1">家电!$A$1:$H$1024</definedName>
    <definedName name="_xlnm.Print_Area" localSheetId="5">汽车报废!$A$1:$E$56</definedName>
    <definedName name="_xlnm.Print_Area" localSheetId="4">汽车置换!$A$1:$L$62</definedName>
    <definedName name="_xlnm.Print_Titles" localSheetId="2">'3C'!$1:$3</definedName>
    <definedName name="_xlnm.Print_Titles" localSheetId="1">家电!$1:$3</definedName>
    <definedName name="_xlnm.Print_Titles" localSheetId="5">汽车报废!$1:$5</definedName>
    <definedName name="_xlnm.Print_Titles" localSheetId="4">汽车置换!$1:$3</definedName>
    <definedName name="_xlnm.Print_Area" localSheetId="3">智能家居!$A$1:$H$7</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<sst xmlns="http://schemas.openxmlformats.org/spreadsheetml/2006/main" count="5065" uniqueCount="2100">
  <si>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</si>
  <si>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</si>
  <si>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</si>
  <si>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</si>
  <si>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</si>
  <si>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</si>
  <si>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</si>
  <si>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</si>
  <si>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</si>
  <si>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</si>
  <si>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</si>
  <si>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</si>
  <si>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</si>
  <si>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</si>
  <si>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</si>
  <si>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</si>
  <si>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</si>
  <si>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</si>
  <si>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</si>
  <si>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</si>
  <si>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</si>
  <si>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</si>
  <si>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</si>
  <si>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</si>
  <si>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</si>
  <si>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</si>
  <si>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</si>
  <si>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</si>
  <si>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</si>
  <si>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</si>
  <si>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</si>
  <si>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</si>
  <si>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</si>
  <si>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</si>
  <si>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</si>
  <si>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</si>
  <si>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</si>
  <si>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</si>
  <si>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</si>
  <si>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</si>
  <si>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</si>
  <si>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</si>
  <si>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</si>
  <si>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</si>
  <si>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</si>
  <si>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</si>
  <si>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</si>
  <si>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</si>
  <si>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</si>
  <si>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</si>
  <si>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</si>
  <si>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</si>
  <si>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</si>
  <si>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</si>
  <si>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</si>
  <si>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</si>
  <si>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</si>
  <si>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</si>
  <si>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</si>
  <si>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</si>
  <si>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</si>
  <si>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</si>
  <si>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</si>
  <si>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</si>
  <si>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</si>
  <si>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</si>
  <si>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</si>
  <si>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</si>
  <si>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</si>
  <si>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</si>
  <si>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</si>
  <si>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</si>
  <si>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</si>
  <si>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</si>
  <si>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</si>
  <si>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</si>
  <si>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</si>
  <si>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</si>
  <si>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</si>
  <si>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</si>
  <si>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</si>
  <si>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</si>
  <si>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</si>
  <si>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</si>
  <si>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</si>
  <si>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</si>
  <si>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</si>
  <si>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</si>
  <si>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</si>
  <si>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</si>
  <si>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</si>
  <si>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</si>
  <si>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</si>
  <si>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</si>
  <si>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</si>
  <si>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</si>
  <si>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</si>
  <si>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</si>
  <si>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</si>
  <si>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</si>
  <si>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</si>
  <si>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</si>
  <si>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</si>
  <si>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</si>
  <si>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</si>
  <si>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</si>
  <si>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</si>
  <si>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</si>
  <si>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</si>
  <si>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</si>
  <si>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</si>
  <si>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</si>
  <si>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</si>
  <si>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</si>
  <si>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</si>
  <si>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</si>
  <si>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</si>
  <si>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</si>
  <si>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</si>
  <si>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</si>
  <si>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补贴申请审核明细表（第十一批）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</si>
  <si>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</si>
  <si>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</si>
  <si>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</si>
  <si>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</si>
  <si>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新家电类型</t>
    </r>
  </si>
  <si>
    <r>
      <rPr>
        <b/>
        <sz val="11"/>
        <rFont val="宋体"/>
        <charset val="134"/>
      </rPr>
      <t>新家电发票含税发票金额</t>
    </r>
  </si>
  <si>
    <r>
      <rPr>
        <b/>
        <sz val="11"/>
        <rFont val="宋体"/>
        <charset val="134"/>
      </rPr>
      <t>参与申请补贴额的家电价格</t>
    </r>
  </si>
  <si>
    <r>
      <rPr>
        <b/>
        <sz val="11"/>
        <rFont val="宋体"/>
        <charset val="134"/>
      </rPr>
      <t>财政补贴金额</t>
    </r>
  </si>
  <si>
    <t>屈*健</t>
  </si>
  <si>
    <t>135****9997</t>
  </si>
  <si>
    <r>
      <rPr>
        <sz val="11"/>
        <color theme="1"/>
        <rFont val="宋体"/>
        <charset val="134"/>
      </rPr>
      <t>广东翰锋科技有限公司</t>
    </r>
  </si>
  <si>
    <r>
      <rPr>
        <sz val="11"/>
        <color theme="1"/>
        <rFont val="宋体"/>
        <charset val="134"/>
      </rPr>
      <t>电脑补贴</t>
    </r>
  </si>
  <si>
    <t>黎*红</t>
  </si>
  <si>
    <t>136****2626</t>
  </si>
  <si>
    <r>
      <rPr>
        <sz val="11"/>
        <color theme="1"/>
        <rFont val="宋体"/>
        <charset val="134"/>
      </rPr>
      <t>空调补贴❶</t>
    </r>
  </si>
  <si>
    <r>
      <rPr>
        <sz val="11"/>
        <color theme="1"/>
        <rFont val="宋体"/>
        <charset val="134"/>
      </rPr>
      <t>空调补贴❷</t>
    </r>
    <r>
      <rPr>
        <sz val="11"/>
        <color theme="1"/>
        <rFont val="Arial Narrow"/>
        <charset val="134"/>
      </rPr>
      <t xml:space="preserve"> </t>
    </r>
  </si>
  <si>
    <r>
      <rPr>
        <sz val="11"/>
        <color theme="1"/>
        <rFont val="宋体"/>
        <charset val="134"/>
      </rPr>
      <t>空调补贴❸</t>
    </r>
  </si>
  <si>
    <t>冯*勇</t>
  </si>
  <si>
    <t>153****0047</t>
  </si>
  <si>
    <t>*</t>
  </si>
  <si>
    <t>****</t>
  </si>
  <si>
    <t>广东翰锋科技有限公司 汇总</t>
  </si>
  <si>
    <t>陈*云</t>
  </si>
  <si>
    <t>183****3031</t>
  </si>
  <si>
    <r>
      <rPr>
        <sz val="11"/>
        <color theme="1"/>
        <rFont val="宋体"/>
        <charset val="134"/>
      </rPr>
      <t>罗定市爱和贸易有限公司</t>
    </r>
  </si>
  <si>
    <t>罗定市爱和贸易有限公司 汇总</t>
  </si>
  <si>
    <t>欧*创</t>
  </si>
  <si>
    <t>136****6249</t>
  </si>
  <si>
    <r>
      <rPr>
        <sz val="11"/>
        <color theme="1"/>
        <rFont val="宋体"/>
        <charset val="134"/>
      </rPr>
      <t>罗定市格盛贸易有限公司</t>
    </r>
  </si>
  <si>
    <t>张*锐</t>
  </si>
  <si>
    <t>137****6029</t>
  </si>
  <si>
    <t>董*凤</t>
  </si>
  <si>
    <t>159****9102</t>
  </si>
  <si>
    <r>
      <rPr>
        <sz val="11"/>
        <color theme="1"/>
        <rFont val="宋体"/>
        <charset val="134"/>
      </rPr>
      <t>洗衣机补贴</t>
    </r>
  </si>
  <si>
    <r>
      <rPr>
        <sz val="11"/>
        <color theme="1"/>
        <rFont val="宋体"/>
        <charset val="134"/>
      </rPr>
      <t>热水器补贴</t>
    </r>
  </si>
  <si>
    <t>李*</t>
  </si>
  <si>
    <t>189****4246</t>
  </si>
  <si>
    <t>陈*秋</t>
  </si>
  <si>
    <t>158****0008</t>
  </si>
  <si>
    <t>沈*继</t>
  </si>
  <si>
    <t>136****9068</t>
  </si>
  <si>
    <t>林*愉</t>
  </si>
  <si>
    <t>136****2421</t>
  </si>
  <si>
    <t>刘*光</t>
  </si>
  <si>
    <t>134****1663</t>
  </si>
  <si>
    <t>欧*辉</t>
  </si>
  <si>
    <t>138****7966</t>
  </si>
  <si>
    <t>邓*芳</t>
  </si>
  <si>
    <t>150****8350</t>
  </si>
  <si>
    <t>麦*才</t>
  </si>
  <si>
    <t>136****1957</t>
  </si>
  <si>
    <t>张*龙</t>
  </si>
  <si>
    <t>153****0622</t>
  </si>
  <si>
    <t>蔡*荣</t>
  </si>
  <si>
    <t>188****4217</t>
  </si>
  <si>
    <t>叶*明</t>
  </si>
  <si>
    <t>139****7385</t>
  </si>
  <si>
    <t>彭*怡</t>
  </si>
  <si>
    <t>198****5024</t>
  </si>
  <si>
    <t>吴*佳</t>
  </si>
  <si>
    <t>135****3857</t>
  </si>
  <si>
    <t>温*凤</t>
  </si>
  <si>
    <t>135****8175</t>
  </si>
  <si>
    <t>173****7736</t>
  </si>
  <si>
    <t>黄*荣</t>
  </si>
  <si>
    <t>178****6773</t>
  </si>
  <si>
    <t>黄*</t>
  </si>
  <si>
    <t>138****6893</t>
  </si>
  <si>
    <t>傅*强</t>
  </si>
  <si>
    <t>138****3563</t>
  </si>
  <si>
    <t>黄*凤</t>
  </si>
  <si>
    <t>177****1651</t>
  </si>
  <si>
    <t>崔*波</t>
  </si>
  <si>
    <t>188****1924</t>
  </si>
  <si>
    <t>陈*通</t>
  </si>
  <si>
    <t>139****8514</t>
  </si>
  <si>
    <t>陈*娇</t>
  </si>
  <si>
    <t>136****6937</t>
  </si>
  <si>
    <r>
      <rPr>
        <sz val="11"/>
        <color theme="1"/>
        <rFont val="宋体"/>
        <charset val="134"/>
      </rPr>
      <t>电冰箱补贴</t>
    </r>
  </si>
  <si>
    <t>136****7210</t>
  </si>
  <si>
    <t>陈*宇</t>
  </si>
  <si>
    <t>136****9203</t>
  </si>
  <si>
    <t>赖*贤</t>
  </si>
  <si>
    <t>136****4668</t>
  </si>
  <si>
    <t>黄*勇</t>
  </si>
  <si>
    <t>136****0785</t>
  </si>
  <si>
    <t>苏*霞</t>
  </si>
  <si>
    <t>132****2872</t>
  </si>
  <si>
    <t>何*生</t>
  </si>
  <si>
    <t>139****5162</t>
  </si>
  <si>
    <t>谭*英</t>
  </si>
  <si>
    <t>134****3733</t>
  </si>
  <si>
    <t>李*霞</t>
  </si>
  <si>
    <t>134****3451</t>
  </si>
  <si>
    <t>梁*英</t>
  </si>
  <si>
    <t>173****4856</t>
  </si>
  <si>
    <t>谢*丰</t>
  </si>
  <si>
    <t>136****9989</t>
  </si>
  <si>
    <t>李*波</t>
  </si>
  <si>
    <t>180****1213</t>
  </si>
  <si>
    <t>彭*权</t>
  </si>
  <si>
    <t>136****2828</t>
  </si>
  <si>
    <t>152****2551</t>
  </si>
  <si>
    <t>张*华</t>
  </si>
  <si>
    <t>189****3137</t>
  </si>
  <si>
    <t>张*成</t>
  </si>
  <si>
    <t>134****9492</t>
  </si>
  <si>
    <t>林*玲</t>
  </si>
  <si>
    <t>139****8932</t>
  </si>
  <si>
    <t>罗定市格盛贸易有限公司 汇总</t>
  </si>
  <si>
    <t>凌*强</t>
  </si>
  <si>
    <t>180****6864</t>
  </si>
  <si>
    <r>
      <rPr>
        <sz val="11"/>
        <color theme="1"/>
        <rFont val="宋体"/>
        <charset val="134"/>
      </rPr>
      <t>罗定市国永贸易有限公司</t>
    </r>
  </si>
  <si>
    <t>劳*毓</t>
  </si>
  <si>
    <t>181****3997</t>
  </si>
  <si>
    <t>罗定市国永贸易有限公司 汇总</t>
  </si>
  <si>
    <t>莫*梅</t>
  </si>
  <si>
    <t>137****4876</t>
  </si>
  <si>
    <r>
      <rPr>
        <sz val="11"/>
        <color theme="1"/>
        <rFont val="宋体"/>
        <charset val="134"/>
      </rPr>
      <t>罗定市国远电器有限公司</t>
    </r>
  </si>
  <si>
    <r>
      <rPr>
        <sz val="11"/>
        <color theme="1"/>
        <rFont val="宋体"/>
        <charset val="134"/>
      </rPr>
      <t>家用灶具补贴</t>
    </r>
  </si>
  <si>
    <t>罗定市国远电器有限公司 汇总</t>
  </si>
  <si>
    <t>李*群</t>
  </si>
  <si>
    <t>158****1079</t>
  </si>
  <si>
    <r>
      <rPr>
        <sz val="11"/>
        <color theme="1"/>
        <rFont val="宋体"/>
        <charset val="134"/>
      </rPr>
      <t>罗定市航睿家用电器有限公司</t>
    </r>
  </si>
  <si>
    <t>李*坚</t>
  </si>
  <si>
    <t>139****4595</t>
  </si>
  <si>
    <t>周*</t>
  </si>
  <si>
    <t>138****0872</t>
  </si>
  <si>
    <t>陈*莲</t>
  </si>
  <si>
    <t>130****5310</t>
  </si>
  <si>
    <t>张*康</t>
  </si>
  <si>
    <t>177****8924</t>
  </si>
  <si>
    <t>温*荣</t>
  </si>
  <si>
    <t>158****6160</t>
  </si>
  <si>
    <t>胡*英</t>
  </si>
  <si>
    <t>138****8871</t>
  </si>
  <si>
    <r>
      <rPr>
        <sz val="11"/>
        <color theme="1"/>
        <rFont val="宋体"/>
        <charset val="134"/>
      </rPr>
      <t>电视机补贴</t>
    </r>
  </si>
  <si>
    <t>159****7323</t>
  </si>
  <si>
    <t>黄*娥</t>
  </si>
  <si>
    <t>136****8943</t>
  </si>
  <si>
    <t>136****6703</t>
  </si>
  <si>
    <r>
      <rPr>
        <sz val="11"/>
        <color theme="1"/>
        <rFont val="宋体"/>
        <charset val="134"/>
      </rPr>
      <t>消毒柜补贴</t>
    </r>
  </si>
  <si>
    <t>王*珊</t>
  </si>
  <si>
    <t>138****9543</t>
  </si>
  <si>
    <t>阮*楚</t>
  </si>
  <si>
    <t>183****0041</t>
  </si>
  <si>
    <t>熊*材</t>
  </si>
  <si>
    <t>133****7503</t>
  </si>
  <si>
    <t>吴*凤</t>
  </si>
  <si>
    <t>137****3265</t>
  </si>
  <si>
    <t>陈*珍</t>
  </si>
  <si>
    <t>137****1981</t>
  </si>
  <si>
    <t>潘*莲</t>
  </si>
  <si>
    <t>135****9579</t>
  </si>
  <si>
    <t>何*峰</t>
  </si>
  <si>
    <t>152****2990</t>
  </si>
  <si>
    <t>黄*森</t>
  </si>
  <si>
    <t>186****3058</t>
  </si>
  <si>
    <t>袁*金</t>
  </si>
  <si>
    <t>138****0654</t>
  </si>
  <si>
    <t>林*炘</t>
  </si>
  <si>
    <t>183****5519</t>
  </si>
  <si>
    <t>郑*嫦</t>
  </si>
  <si>
    <t>134****8397</t>
  </si>
  <si>
    <t>林*珍</t>
  </si>
  <si>
    <t>136****2253</t>
  </si>
  <si>
    <t>范*海</t>
  </si>
  <si>
    <t>138****6538</t>
  </si>
  <si>
    <t>陈*麟</t>
  </si>
  <si>
    <t>189****8308</t>
  </si>
  <si>
    <t>梁*嫦</t>
  </si>
  <si>
    <t>189****2123</t>
  </si>
  <si>
    <t>黄*坤</t>
  </si>
  <si>
    <t>139****1606</t>
  </si>
  <si>
    <t>罗定市航睿家用电器有限公司 汇总</t>
  </si>
  <si>
    <t>林*</t>
  </si>
  <si>
    <t>139****0849</t>
  </si>
  <si>
    <r>
      <rPr>
        <sz val="11"/>
        <color theme="1"/>
        <rFont val="宋体"/>
        <charset val="134"/>
      </rPr>
      <t>罗定市和丰电器有限公司</t>
    </r>
  </si>
  <si>
    <t>罗定市和丰电器有限公司 汇总</t>
  </si>
  <si>
    <t>黎*耀</t>
  </si>
  <si>
    <t>183****8145</t>
  </si>
  <si>
    <r>
      <rPr>
        <sz val="11"/>
        <color theme="1"/>
        <rFont val="宋体"/>
        <charset val="134"/>
      </rPr>
      <t>罗定市恒格贸易有限公司</t>
    </r>
  </si>
  <si>
    <t>李*培</t>
  </si>
  <si>
    <t>136****7195</t>
  </si>
  <si>
    <t>杨*球</t>
  </si>
  <si>
    <t>135****7070</t>
  </si>
  <si>
    <t>183****8631</t>
  </si>
  <si>
    <t>孔*远</t>
  </si>
  <si>
    <t>134****8844</t>
  </si>
  <si>
    <t>谭*平</t>
  </si>
  <si>
    <t>130****3078</t>
  </si>
  <si>
    <t>罗*</t>
  </si>
  <si>
    <t>133****3233</t>
  </si>
  <si>
    <t>沈*彪</t>
  </si>
  <si>
    <t>134****6562</t>
  </si>
  <si>
    <t>杨*嫦</t>
  </si>
  <si>
    <t>178****7328</t>
  </si>
  <si>
    <t>梁*昌</t>
  </si>
  <si>
    <t>188****3893</t>
  </si>
  <si>
    <t>谭*宜</t>
  </si>
  <si>
    <t>138****4084</t>
  </si>
  <si>
    <t>钟*方</t>
  </si>
  <si>
    <t>136****0581</t>
  </si>
  <si>
    <t>罗定市恒格贸易有限公司 汇总</t>
  </si>
  <si>
    <t>欧*洋</t>
  </si>
  <si>
    <t>138****5552</t>
  </si>
  <si>
    <r>
      <rPr>
        <sz val="11"/>
        <color theme="1"/>
        <rFont val="宋体"/>
        <charset val="134"/>
      </rPr>
      <t>罗定市鸿创机电工程有限公司</t>
    </r>
  </si>
  <si>
    <r>
      <rPr>
        <sz val="11"/>
        <color theme="1"/>
        <rFont val="宋体"/>
        <charset val="134"/>
      </rPr>
      <t>吸油烟机补贴</t>
    </r>
  </si>
  <si>
    <r>
      <rPr>
        <sz val="11"/>
        <color theme="1"/>
        <rFont val="宋体"/>
        <charset val="134"/>
      </rPr>
      <t>净水器补贴</t>
    </r>
  </si>
  <si>
    <r>
      <rPr>
        <sz val="11"/>
        <color theme="1"/>
        <rFont val="宋体"/>
        <charset val="134"/>
      </rPr>
      <t>洗碗机补贴</t>
    </r>
  </si>
  <si>
    <t>郭*娥</t>
  </si>
  <si>
    <t>136****7029</t>
  </si>
  <si>
    <t>李*灿</t>
  </si>
  <si>
    <t>137****3157</t>
  </si>
  <si>
    <t>潘*东</t>
  </si>
  <si>
    <t>183****9099</t>
  </si>
  <si>
    <t>黄*英</t>
  </si>
  <si>
    <t>187****4067</t>
  </si>
  <si>
    <t>邓*才</t>
  </si>
  <si>
    <t>139****1696</t>
  </si>
  <si>
    <t>欧*云</t>
  </si>
  <si>
    <t>138****1782</t>
  </si>
  <si>
    <t>刘*雄</t>
  </si>
  <si>
    <t>138****6333</t>
  </si>
  <si>
    <t>杜*同</t>
  </si>
  <si>
    <t>159****3333</t>
  </si>
  <si>
    <t>张*</t>
  </si>
  <si>
    <t>133****0333</t>
  </si>
  <si>
    <t>陈*兰</t>
  </si>
  <si>
    <t>135****3124</t>
  </si>
  <si>
    <t>林*宜</t>
  </si>
  <si>
    <t>138****2073</t>
  </si>
  <si>
    <t>黄*媛</t>
  </si>
  <si>
    <t>133****0378</t>
  </si>
  <si>
    <t>江*越</t>
  </si>
  <si>
    <t>136****5863</t>
  </si>
  <si>
    <t>邓*沅</t>
  </si>
  <si>
    <t>132****4513</t>
  </si>
  <si>
    <t>陈*浩</t>
  </si>
  <si>
    <t>136****8196</t>
  </si>
  <si>
    <t>137****3283</t>
  </si>
  <si>
    <t>彭*明</t>
  </si>
  <si>
    <t>135****0889</t>
  </si>
  <si>
    <t>赖*婵</t>
  </si>
  <si>
    <t>138****6972</t>
  </si>
  <si>
    <r>
      <rPr>
        <sz val="11"/>
        <color theme="1"/>
        <rFont val="宋体"/>
        <charset val="134"/>
      </rPr>
      <t>微波炉补贴</t>
    </r>
  </si>
  <si>
    <t>梁*连</t>
  </si>
  <si>
    <t>136****3704</t>
  </si>
  <si>
    <t>183****0122</t>
  </si>
  <si>
    <t>梁*芳</t>
  </si>
  <si>
    <t>152****1114</t>
  </si>
  <si>
    <t>罗定市鸿创机电工程有限公司 汇总</t>
  </si>
  <si>
    <t>王*燕</t>
  </si>
  <si>
    <t>150****5688</t>
  </si>
  <si>
    <r>
      <rPr>
        <sz val="11"/>
        <color theme="1"/>
        <rFont val="宋体"/>
        <charset val="134"/>
      </rPr>
      <t>罗定市鸿悦商贸有限公司</t>
    </r>
  </si>
  <si>
    <t>杨*荣</t>
  </si>
  <si>
    <t>135****2722</t>
  </si>
  <si>
    <t>梁*文</t>
  </si>
  <si>
    <t>138****1214</t>
  </si>
  <si>
    <t>罗定市鸿悦商贸有限公司 汇总</t>
  </si>
  <si>
    <t>陈*嫦</t>
  </si>
  <si>
    <t>136****4624</t>
  </si>
  <si>
    <r>
      <rPr>
        <sz val="11"/>
        <color theme="1"/>
        <rFont val="宋体"/>
        <charset val="134"/>
      </rPr>
      <t>罗定市佳达贸易有限公司</t>
    </r>
  </si>
  <si>
    <t>黎*颀</t>
  </si>
  <si>
    <t>134****4716</t>
  </si>
  <si>
    <t>罗定市佳达贸易有限公司 汇总</t>
  </si>
  <si>
    <t>林*平</t>
  </si>
  <si>
    <t>137****8895</t>
  </si>
  <si>
    <r>
      <rPr>
        <sz val="11"/>
        <color theme="1"/>
        <rFont val="宋体"/>
        <charset val="134"/>
      </rPr>
      <t>罗定市佳发电器销售有限公司</t>
    </r>
  </si>
  <si>
    <t>蒋*雄</t>
  </si>
  <si>
    <t>134****6110</t>
  </si>
  <si>
    <t>谭*文</t>
  </si>
  <si>
    <t>158****7882</t>
  </si>
  <si>
    <t>彭*通</t>
  </si>
  <si>
    <t>137****5935</t>
  </si>
  <si>
    <t>罗定市佳发电器销售有限公司 汇总</t>
  </si>
  <si>
    <t>彭*芳</t>
  </si>
  <si>
    <t>158****2941</t>
  </si>
  <si>
    <r>
      <rPr>
        <sz val="11"/>
        <color theme="1"/>
        <rFont val="宋体"/>
        <charset val="134"/>
      </rPr>
      <t>罗定市森智贸易有限公司</t>
    </r>
  </si>
  <si>
    <t>罗定市森智贸易有限公司 汇总</t>
  </si>
  <si>
    <t>刘*英</t>
  </si>
  <si>
    <t>157****9209</t>
  </si>
  <si>
    <r>
      <rPr>
        <sz val="11"/>
        <color theme="1"/>
        <rFont val="宋体"/>
        <charset val="134"/>
      </rPr>
      <t>罗定市盛泰电器销售有限公司</t>
    </r>
  </si>
  <si>
    <t>覃*榆</t>
  </si>
  <si>
    <t>139****0780</t>
  </si>
  <si>
    <t>王*</t>
  </si>
  <si>
    <t>150****5058</t>
  </si>
  <si>
    <t>罗定市盛泰电器销售有限公司 汇总</t>
  </si>
  <si>
    <t>谭*创</t>
  </si>
  <si>
    <t>138****3717</t>
  </si>
  <si>
    <r>
      <rPr>
        <sz val="11"/>
        <color theme="1"/>
        <rFont val="宋体"/>
        <charset val="134"/>
      </rPr>
      <t>罗定市顺易兴商贸有限公司</t>
    </r>
  </si>
  <si>
    <t>罗定市顺易兴商贸有限公司 汇总</t>
  </si>
  <si>
    <t>张*建</t>
  </si>
  <si>
    <t>134****9310</t>
  </si>
  <si>
    <r>
      <rPr>
        <sz val="11"/>
        <color theme="1"/>
        <rFont val="宋体"/>
        <charset val="134"/>
      </rPr>
      <t>罗定市鑫洋商品信息咨询有限公司</t>
    </r>
  </si>
  <si>
    <t>谭*贵</t>
  </si>
  <si>
    <t>199****5452</t>
  </si>
  <si>
    <t>沈*霞</t>
  </si>
  <si>
    <t>136****6052</t>
  </si>
  <si>
    <t>林*妹</t>
  </si>
  <si>
    <t>153****0369</t>
  </si>
  <si>
    <t>袁*龙</t>
  </si>
  <si>
    <t>186****4073</t>
  </si>
  <si>
    <t>黄*华</t>
  </si>
  <si>
    <t>189****7807</t>
  </si>
  <si>
    <t>谭*红</t>
  </si>
  <si>
    <t>158****9296</t>
  </si>
  <si>
    <t>陈*怡</t>
  </si>
  <si>
    <t>183****9765</t>
  </si>
  <si>
    <t>梁*兴</t>
  </si>
  <si>
    <t>189****4286</t>
  </si>
  <si>
    <t>许*坚</t>
  </si>
  <si>
    <t>187****0593</t>
  </si>
  <si>
    <t>罗定市鑫洋商品信息咨询有限公司 汇总</t>
  </si>
  <si>
    <t>林*星</t>
  </si>
  <si>
    <t>133****9202</t>
  </si>
  <si>
    <r>
      <rPr>
        <sz val="11"/>
        <color theme="1"/>
        <rFont val="宋体"/>
        <charset val="134"/>
      </rPr>
      <t>罗定市云海贸易有限公司</t>
    </r>
  </si>
  <si>
    <t>甘*强</t>
  </si>
  <si>
    <t>134****5424</t>
  </si>
  <si>
    <t>梁*好</t>
  </si>
  <si>
    <t>136****5675</t>
  </si>
  <si>
    <t>赖*培</t>
  </si>
  <si>
    <t>138****1889</t>
  </si>
  <si>
    <t>梁*扬</t>
  </si>
  <si>
    <t>198****1272</t>
  </si>
  <si>
    <t>梁*成</t>
  </si>
  <si>
    <t>135****7222</t>
  </si>
  <si>
    <t>梁*明</t>
  </si>
  <si>
    <t>134****9862</t>
  </si>
  <si>
    <t>潘*芹</t>
  </si>
  <si>
    <t>199****1887</t>
  </si>
  <si>
    <t>梁*南</t>
  </si>
  <si>
    <t>132****6139</t>
  </si>
  <si>
    <t>180****5266</t>
  </si>
  <si>
    <t>卓*芳</t>
  </si>
  <si>
    <t>135****1065</t>
  </si>
  <si>
    <t>陈*华</t>
  </si>
  <si>
    <t>157****3372</t>
  </si>
  <si>
    <t>陈*君</t>
  </si>
  <si>
    <t>138****2761</t>
  </si>
  <si>
    <t>黎*娥</t>
  </si>
  <si>
    <t>134****4914</t>
  </si>
  <si>
    <t>何*凤</t>
  </si>
  <si>
    <t>137****7622</t>
  </si>
  <si>
    <t>龚*标</t>
  </si>
  <si>
    <t>138****5821</t>
  </si>
  <si>
    <t>梁*尹</t>
  </si>
  <si>
    <t>159****9501</t>
  </si>
  <si>
    <t>刘*香</t>
  </si>
  <si>
    <t>178****3402</t>
  </si>
  <si>
    <t>黄*龙</t>
  </si>
  <si>
    <t>135****6854</t>
  </si>
  <si>
    <t>盘*权</t>
  </si>
  <si>
    <t>135****8899</t>
  </si>
  <si>
    <t>黄*兰</t>
  </si>
  <si>
    <t>136****3568</t>
  </si>
  <si>
    <t>潘*鸥</t>
  </si>
  <si>
    <t>137****8231</t>
  </si>
  <si>
    <t>蔡*华</t>
  </si>
  <si>
    <t>186****8418</t>
  </si>
  <si>
    <t>罗定市云海贸易有限公司 汇总</t>
  </si>
  <si>
    <t>199****1503</t>
  </si>
  <si>
    <r>
      <rPr>
        <sz val="11"/>
        <color theme="1"/>
        <rFont val="宋体"/>
        <charset val="134"/>
      </rPr>
      <t>罗定市长辉家用电器有限公司</t>
    </r>
  </si>
  <si>
    <t>梁*戈</t>
  </si>
  <si>
    <t>150****3285</t>
  </si>
  <si>
    <t>陈*端</t>
  </si>
  <si>
    <t>152****6216</t>
  </si>
  <si>
    <t>唐*英</t>
  </si>
  <si>
    <t>135****0230</t>
  </si>
  <si>
    <t>陈*忠</t>
  </si>
  <si>
    <t>150****8119</t>
  </si>
  <si>
    <t>梁*枫</t>
  </si>
  <si>
    <t>189****5388</t>
  </si>
  <si>
    <t>183****0188</t>
  </si>
  <si>
    <t>黎*珍</t>
  </si>
  <si>
    <t>139****3485</t>
  </si>
  <si>
    <t>黎*健</t>
  </si>
  <si>
    <t>132****1941</t>
  </si>
  <si>
    <t>陈*杰</t>
  </si>
  <si>
    <t>134****5024</t>
  </si>
  <si>
    <t>黎*和</t>
  </si>
  <si>
    <t>138****6436</t>
  </si>
  <si>
    <t>罗定市长辉家用电器有限公司 汇总</t>
  </si>
  <si>
    <t>王*锋</t>
  </si>
  <si>
    <t>138****0263</t>
  </si>
  <si>
    <r>
      <rPr>
        <sz val="11"/>
        <color theme="1"/>
        <rFont val="宋体"/>
        <charset val="134"/>
      </rPr>
      <t>罗定市正兴隆冷气有限公司</t>
    </r>
  </si>
  <si>
    <t>罗定市正兴隆冷气有限公司 汇总</t>
  </si>
  <si>
    <t>温*光</t>
  </si>
  <si>
    <t>137****1978</t>
  </si>
  <si>
    <r>
      <rPr>
        <sz val="11"/>
        <color theme="1"/>
        <rFont val="宋体"/>
        <charset val="134"/>
      </rPr>
      <t>罗定市智信家电销售有限公司</t>
    </r>
  </si>
  <si>
    <t>刘*晓</t>
  </si>
  <si>
    <t>134****0075</t>
  </si>
  <si>
    <t>赖*权</t>
  </si>
  <si>
    <t>183****2422</t>
  </si>
  <si>
    <t>陈*龙</t>
  </si>
  <si>
    <t>183****1993</t>
  </si>
  <si>
    <t>谭*</t>
  </si>
  <si>
    <t>188****8091</t>
  </si>
  <si>
    <t>王*韶</t>
  </si>
  <si>
    <t>134****8663</t>
  </si>
  <si>
    <t>136****1323</t>
  </si>
  <si>
    <r>
      <rPr>
        <sz val="11"/>
        <color theme="1"/>
        <rFont val="宋体"/>
        <charset val="134"/>
      </rPr>
      <t>电饭煲补贴</t>
    </r>
  </si>
  <si>
    <t>冼*玲</t>
  </si>
  <si>
    <t>199****7118</t>
  </si>
  <si>
    <t>苏*兴</t>
  </si>
  <si>
    <t>135****6844</t>
  </si>
  <si>
    <t>唐*菊</t>
  </si>
  <si>
    <t>135****0875</t>
  </si>
  <si>
    <t>罗定市智信家电销售有限公司 汇总</t>
  </si>
  <si>
    <t>罗*银</t>
  </si>
  <si>
    <t>133****9155</t>
  </si>
  <si>
    <r>
      <rPr>
        <sz val="11"/>
        <color theme="1"/>
        <rFont val="宋体"/>
        <charset val="134"/>
      </rPr>
      <t>罗定市众诚贸易有限公司</t>
    </r>
  </si>
  <si>
    <t>梁*平</t>
  </si>
  <si>
    <t>187****8492</t>
  </si>
  <si>
    <t>沈*连</t>
  </si>
  <si>
    <t>135****9516</t>
  </si>
  <si>
    <t>杜*芳</t>
  </si>
  <si>
    <t>137****4469</t>
  </si>
  <si>
    <t>陈*</t>
  </si>
  <si>
    <t>158****1432</t>
  </si>
  <si>
    <t>彭*</t>
  </si>
  <si>
    <t>133****3766</t>
  </si>
  <si>
    <t>梁*华</t>
  </si>
  <si>
    <t>134****7569</t>
  </si>
  <si>
    <t>谭*业</t>
  </si>
  <si>
    <t>159****9479</t>
  </si>
  <si>
    <t>肖*艺</t>
  </si>
  <si>
    <t>137****9351</t>
  </si>
  <si>
    <t>陈*运</t>
  </si>
  <si>
    <t>158****8824</t>
  </si>
  <si>
    <t>杜*彬</t>
  </si>
  <si>
    <t>136****6039</t>
  </si>
  <si>
    <t>张*忠</t>
  </si>
  <si>
    <t>138****2098</t>
  </si>
  <si>
    <t>张*辉</t>
  </si>
  <si>
    <t>134****4918</t>
  </si>
  <si>
    <t>梁*丽</t>
  </si>
  <si>
    <t>189****9861</t>
  </si>
  <si>
    <t>罗*良</t>
  </si>
  <si>
    <t>134****9108</t>
  </si>
  <si>
    <t>范*梅</t>
  </si>
  <si>
    <t>136****7900</t>
  </si>
  <si>
    <t>余*慧</t>
  </si>
  <si>
    <t>183****7415</t>
  </si>
  <si>
    <t>黄*水</t>
  </si>
  <si>
    <t>134****8121</t>
  </si>
  <si>
    <t>陈*梅</t>
  </si>
  <si>
    <t>183****9665</t>
  </si>
  <si>
    <t>林*涛</t>
  </si>
  <si>
    <t>138****2627</t>
  </si>
  <si>
    <r>
      <rPr>
        <sz val="11"/>
        <color theme="1"/>
        <rFont val="宋体"/>
        <charset val="134"/>
      </rPr>
      <t>家用消费机器人补贴</t>
    </r>
  </si>
  <si>
    <t>罗定市众诚贸易有限公司 汇总</t>
  </si>
  <si>
    <t>沈*晴</t>
  </si>
  <si>
    <t>137****2590</t>
  </si>
  <si>
    <r>
      <rPr>
        <sz val="11"/>
        <color theme="1"/>
        <rFont val="宋体"/>
        <charset val="134"/>
      </rPr>
      <t>罗定新奥能源发展有限公司</t>
    </r>
  </si>
  <si>
    <t>罗定新奥能源发展有限公司 汇总</t>
  </si>
  <si>
    <t>苏*婷</t>
  </si>
  <si>
    <t>184****5260</t>
  </si>
  <si>
    <r>
      <rPr>
        <sz val="11"/>
        <color theme="1"/>
        <rFont val="宋体"/>
        <charset val="134"/>
      </rPr>
      <t>新兴县大利电器有限公司</t>
    </r>
  </si>
  <si>
    <t>陈*玲</t>
  </si>
  <si>
    <t>134****1515</t>
  </si>
  <si>
    <t>梁*棠</t>
  </si>
  <si>
    <t>136****2242</t>
  </si>
  <si>
    <t>冼*堃</t>
  </si>
  <si>
    <t>134****6646</t>
  </si>
  <si>
    <t>陈*雯</t>
  </si>
  <si>
    <t>137****2119</t>
  </si>
  <si>
    <t>陈*容</t>
  </si>
  <si>
    <t>136****1955</t>
  </si>
  <si>
    <t>甘*忠</t>
  </si>
  <si>
    <t>138****7683</t>
  </si>
  <si>
    <t>陈*东</t>
  </si>
  <si>
    <t>138****1161</t>
  </si>
  <si>
    <t>赵*丽</t>
  </si>
  <si>
    <t>180****1258</t>
  </si>
  <si>
    <t>134****2862</t>
  </si>
  <si>
    <t>叶*慧</t>
  </si>
  <si>
    <t>186****8663</t>
  </si>
  <si>
    <t>黎*聪</t>
  </si>
  <si>
    <t>134****2063</t>
  </si>
  <si>
    <t>翟*翠</t>
  </si>
  <si>
    <t>135****7691</t>
  </si>
  <si>
    <t>李*枝</t>
  </si>
  <si>
    <t>158****8806</t>
  </si>
  <si>
    <t>颜*洪</t>
  </si>
  <si>
    <t>136****8603</t>
  </si>
  <si>
    <t>黄*香</t>
  </si>
  <si>
    <t>189****6669</t>
  </si>
  <si>
    <t>梁*洪</t>
  </si>
  <si>
    <t>139****4206</t>
  </si>
  <si>
    <t>189****4852</t>
  </si>
  <si>
    <t>刘*忠</t>
  </si>
  <si>
    <t>138****2322</t>
  </si>
  <si>
    <t>陈*全</t>
  </si>
  <si>
    <t>180****0682</t>
  </si>
  <si>
    <t>伍*新</t>
  </si>
  <si>
    <t>135****8448</t>
  </si>
  <si>
    <t>李*琼</t>
  </si>
  <si>
    <t>137****8799</t>
  </si>
  <si>
    <t>伍*吉</t>
  </si>
  <si>
    <t>138****1173</t>
  </si>
  <si>
    <t>伍*财</t>
  </si>
  <si>
    <t>139****0410</t>
  </si>
  <si>
    <t>盘*雪</t>
  </si>
  <si>
    <t>137****8751</t>
  </si>
  <si>
    <t>盘*发</t>
  </si>
  <si>
    <t>183****3199</t>
  </si>
  <si>
    <t>林*锋</t>
  </si>
  <si>
    <t>199****9383</t>
  </si>
  <si>
    <t>苏*强</t>
  </si>
  <si>
    <t>134****2778</t>
  </si>
  <si>
    <t>134****1343</t>
  </si>
  <si>
    <t>廖*雄</t>
  </si>
  <si>
    <t>137****3574</t>
  </si>
  <si>
    <t>梁*燕</t>
  </si>
  <si>
    <t>138****0219</t>
  </si>
  <si>
    <t>梁*源</t>
  </si>
  <si>
    <t>130****1358</t>
  </si>
  <si>
    <t>何*爱</t>
  </si>
  <si>
    <t>138****4122</t>
  </si>
  <si>
    <t>李*英</t>
  </si>
  <si>
    <t>183****6668</t>
  </si>
  <si>
    <t>陆*强</t>
  </si>
  <si>
    <t>135****3829</t>
  </si>
  <si>
    <t>苏*锦</t>
  </si>
  <si>
    <t>158****1901</t>
  </si>
  <si>
    <t>甘*良</t>
  </si>
  <si>
    <t>135****3755</t>
  </si>
  <si>
    <t>李*强</t>
  </si>
  <si>
    <t>138****7518</t>
  </si>
  <si>
    <t>王*进</t>
  </si>
  <si>
    <t>186****4409</t>
  </si>
  <si>
    <t>李*源</t>
  </si>
  <si>
    <t>135****8238</t>
  </si>
  <si>
    <t>胡*叶</t>
  </si>
  <si>
    <t>150****2809</t>
  </si>
  <si>
    <t>谭*光</t>
  </si>
  <si>
    <t>139****4793</t>
  </si>
  <si>
    <t>苏*辉</t>
  </si>
  <si>
    <t>134****1585</t>
  </si>
  <si>
    <t>陈*娟</t>
  </si>
  <si>
    <t>134****5606</t>
  </si>
  <si>
    <t>刘*军</t>
  </si>
  <si>
    <t>138****8685</t>
  </si>
  <si>
    <t>练*群</t>
  </si>
  <si>
    <t>134****6483</t>
  </si>
  <si>
    <t>陈*联</t>
  </si>
  <si>
    <t>136****1923</t>
  </si>
  <si>
    <t>苏*雄</t>
  </si>
  <si>
    <t>189****3078</t>
  </si>
  <si>
    <t>陈*锋</t>
  </si>
  <si>
    <t>137****3663</t>
  </si>
  <si>
    <t>劳*红</t>
  </si>
  <si>
    <t>137****0887</t>
  </si>
  <si>
    <t>黄*婵</t>
  </si>
  <si>
    <t>135****2454</t>
  </si>
  <si>
    <t>梁*</t>
  </si>
  <si>
    <t>189****3397</t>
  </si>
  <si>
    <t>伍*伟</t>
  </si>
  <si>
    <t>138****6777</t>
  </si>
  <si>
    <t>冯*彩</t>
  </si>
  <si>
    <t>183****7728</t>
  </si>
  <si>
    <t>新兴县大利电器有限公司 汇总</t>
  </si>
  <si>
    <t>黄*富</t>
  </si>
  <si>
    <t>159****5325</t>
  </si>
  <si>
    <r>
      <rPr>
        <sz val="11"/>
        <color theme="1"/>
        <rFont val="宋体"/>
        <charset val="134"/>
      </rPr>
      <t>新兴县丰乐电器有限公司</t>
    </r>
  </si>
  <si>
    <t>梁*新</t>
  </si>
  <si>
    <t>137****4482</t>
  </si>
  <si>
    <t>郑*虹</t>
  </si>
  <si>
    <t>135****3365</t>
  </si>
  <si>
    <t>伍*萍</t>
  </si>
  <si>
    <t>136****8315</t>
  </si>
  <si>
    <t>练*基</t>
  </si>
  <si>
    <t>138****6423</t>
  </si>
  <si>
    <t>伍*妍</t>
  </si>
  <si>
    <t>136****8653</t>
  </si>
  <si>
    <t>叶*良</t>
  </si>
  <si>
    <t>152****3037</t>
  </si>
  <si>
    <t>新兴县丰乐电器有限公司 汇总</t>
  </si>
  <si>
    <t>梁*展</t>
  </si>
  <si>
    <t>152****2338</t>
  </si>
  <si>
    <r>
      <rPr>
        <sz val="11"/>
        <color theme="1"/>
        <rFont val="宋体"/>
        <charset val="134"/>
      </rPr>
      <t>新兴县鸿鼎电器有限公司</t>
    </r>
  </si>
  <si>
    <t>郑*宁</t>
  </si>
  <si>
    <t>188****6767</t>
  </si>
  <si>
    <t>150****9991</t>
  </si>
  <si>
    <t>新兴县鸿鼎电器有限公司 汇总</t>
  </si>
  <si>
    <t>梁*芬</t>
  </si>
  <si>
    <t>134****2243</t>
  </si>
  <si>
    <r>
      <rPr>
        <sz val="11"/>
        <color theme="1"/>
        <rFont val="宋体"/>
        <charset val="134"/>
      </rPr>
      <t>新兴县京群电器有限公司</t>
    </r>
  </si>
  <si>
    <t>侯*清</t>
  </si>
  <si>
    <t>181****3395</t>
  </si>
  <si>
    <t>罗*华</t>
  </si>
  <si>
    <t>152****6298</t>
  </si>
  <si>
    <t>邬*辉</t>
  </si>
  <si>
    <t>138****2842</t>
  </si>
  <si>
    <t>李*喜</t>
  </si>
  <si>
    <t>134****4936</t>
  </si>
  <si>
    <t>陈*深</t>
  </si>
  <si>
    <t>135****3138</t>
  </si>
  <si>
    <t>陈*森</t>
  </si>
  <si>
    <t>158****6967</t>
  </si>
  <si>
    <t>陈*伟</t>
  </si>
  <si>
    <t>159****7020</t>
  </si>
  <si>
    <t>覃*有</t>
  </si>
  <si>
    <t>158****4704</t>
  </si>
  <si>
    <t>新兴县京群电器有限公司 汇总</t>
  </si>
  <si>
    <t>苏*玲</t>
  </si>
  <si>
    <t>136****8834</t>
  </si>
  <si>
    <r>
      <rPr>
        <sz val="11"/>
        <color theme="1"/>
        <rFont val="宋体"/>
        <charset val="134"/>
      </rPr>
      <t>新兴县美邦电器有限公司</t>
    </r>
  </si>
  <si>
    <t>陈*才</t>
  </si>
  <si>
    <t>136****3731</t>
  </si>
  <si>
    <t>梁*霞</t>
  </si>
  <si>
    <t>133****7003</t>
  </si>
  <si>
    <t>彭*伟</t>
  </si>
  <si>
    <t>138****0863</t>
  </si>
  <si>
    <t>甘*文</t>
  </si>
  <si>
    <t>139****5233</t>
  </si>
  <si>
    <t>崔*贤</t>
  </si>
  <si>
    <t>138****2078</t>
  </si>
  <si>
    <t>新兴县美邦电器有限公司 汇总</t>
  </si>
  <si>
    <t>李*星</t>
  </si>
  <si>
    <t>130****7929</t>
  </si>
  <si>
    <r>
      <rPr>
        <sz val="11"/>
        <color theme="1"/>
        <rFont val="宋体"/>
        <charset val="134"/>
      </rPr>
      <t>新兴县睿骏电器有限公司</t>
    </r>
  </si>
  <si>
    <t>朱*坚</t>
  </si>
  <si>
    <t>136****9105</t>
  </si>
  <si>
    <t>叶*雄</t>
  </si>
  <si>
    <t>136****3648</t>
  </si>
  <si>
    <t>邝*文</t>
  </si>
  <si>
    <t>135****4152</t>
  </si>
  <si>
    <t>新兴县睿骏电器有限公司 汇总</t>
  </si>
  <si>
    <t>黄*春</t>
  </si>
  <si>
    <t>177****8231</t>
  </si>
  <si>
    <r>
      <rPr>
        <sz val="11"/>
        <color theme="1"/>
        <rFont val="宋体"/>
        <charset val="134"/>
      </rPr>
      <t>新兴县润发电器有限公司</t>
    </r>
  </si>
  <si>
    <t>新兴县润发电器有限公司 汇总</t>
  </si>
  <si>
    <t>梁*强</t>
  </si>
  <si>
    <t>156****6882</t>
  </si>
  <si>
    <r>
      <rPr>
        <sz val="11"/>
        <color theme="1"/>
        <rFont val="宋体"/>
        <charset val="134"/>
      </rPr>
      <t>新兴县尚智电器有限公司</t>
    </r>
  </si>
  <si>
    <t>李*炎</t>
  </si>
  <si>
    <t>136****9625</t>
  </si>
  <si>
    <t>王*权</t>
  </si>
  <si>
    <t>158****5807</t>
  </si>
  <si>
    <t>赵*中</t>
  </si>
  <si>
    <t>134****9355</t>
  </si>
  <si>
    <t>麦*健</t>
  </si>
  <si>
    <t>186****4328</t>
  </si>
  <si>
    <t>张*芬</t>
  </si>
  <si>
    <t>137****4174</t>
  </si>
  <si>
    <t>新兴县尚智电器有限公司 汇总</t>
  </si>
  <si>
    <t>黎*荣</t>
  </si>
  <si>
    <t>136****2373</t>
  </si>
  <si>
    <r>
      <rPr>
        <sz val="11"/>
        <color theme="1"/>
        <rFont val="宋体"/>
        <charset val="134"/>
      </rPr>
      <t>新兴县涛烨电器销售有限公司</t>
    </r>
  </si>
  <si>
    <t>黄*仪</t>
  </si>
  <si>
    <t>152****0380</t>
  </si>
  <si>
    <t>苏*华</t>
  </si>
  <si>
    <t>139****7223</t>
  </si>
  <si>
    <t>钟*曼</t>
  </si>
  <si>
    <t>138****6825</t>
  </si>
  <si>
    <t>余*娇</t>
  </si>
  <si>
    <t>138****4543</t>
  </si>
  <si>
    <t>梁*月</t>
  </si>
  <si>
    <t>135****0971</t>
  </si>
  <si>
    <t>136****0905</t>
  </si>
  <si>
    <t>邓*良</t>
  </si>
  <si>
    <t>136****8465</t>
  </si>
  <si>
    <t>欧*汉</t>
  </si>
  <si>
    <t>150****3178</t>
  </si>
  <si>
    <t>严*燃</t>
  </si>
  <si>
    <t>138****5359</t>
  </si>
  <si>
    <t>苏*飞</t>
  </si>
  <si>
    <t>183****7129</t>
  </si>
  <si>
    <t>黎*洪</t>
  </si>
  <si>
    <t>136****9733</t>
  </si>
  <si>
    <t>梁*香</t>
  </si>
  <si>
    <t>135****1870</t>
  </si>
  <si>
    <t>陈*然</t>
  </si>
  <si>
    <t>156****8193</t>
  </si>
  <si>
    <t>陈*雄</t>
  </si>
  <si>
    <t>157****8735</t>
  </si>
  <si>
    <t>董*锋</t>
  </si>
  <si>
    <t>135****8498</t>
  </si>
  <si>
    <t>胡*典</t>
  </si>
  <si>
    <t>136****9662</t>
  </si>
  <si>
    <t>苏*慧</t>
  </si>
  <si>
    <t>158****6763</t>
  </si>
  <si>
    <t>简*余</t>
  </si>
  <si>
    <t>199****8283</t>
  </si>
  <si>
    <t>伍*敏</t>
  </si>
  <si>
    <t>191****7035</t>
  </si>
  <si>
    <t>曹*兵</t>
  </si>
  <si>
    <t>136****6922</t>
  </si>
  <si>
    <t>盘*彩</t>
  </si>
  <si>
    <t>137****5945</t>
  </si>
  <si>
    <t>简*桥</t>
  </si>
  <si>
    <t>134****4241</t>
  </si>
  <si>
    <t>汪*</t>
  </si>
  <si>
    <t>189****7463</t>
  </si>
  <si>
    <t>137****4175</t>
  </si>
  <si>
    <t>新兴县涛烨电器销售有限公司 汇总</t>
  </si>
  <si>
    <t>陈*霞</t>
  </si>
  <si>
    <t>138****2621</t>
  </si>
  <si>
    <r>
      <rPr>
        <sz val="11"/>
        <color theme="1"/>
        <rFont val="宋体"/>
        <charset val="134"/>
      </rPr>
      <t>新兴县新大雄鹰电器有限公司</t>
    </r>
  </si>
  <si>
    <t>梁*泉</t>
  </si>
  <si>
    <t>183****0238</t>
  </si>
  <si>
    <t>138****1331</t>
  </si>
  <si>
    <t>苏*汉</t>
  </si>
  <si>
    <t>136****7330</t>
  </si>
  <si>
    <t>曾*兰</t>
  </si>
  <si>
    <t>134****1500</t>
  </si>
  <si>
    <t>梁*利</t>
  </si>
  <si>
    <t>183****9947</t>
  </si>
  <si>
    <t>梁*祺</t>
  </si>
  <si>
    <t>134****5339</t>
  </si>
  <si>
    <t>183****9858</t>
  </si>
  <si>
    <t>苏*贤</t>
  </si>
  <si>
    <t>138****5129</t>
  </si>
  <si>
    <t>徐*婷</t>
  </si>
  <si>
    <t>138****8661</t>
  </si>
  <si>
    <t>吴*思</t>
  </si>
  <si>
    <t>138****3128</t>
  </si>
  <si>
    <t>张*桓</t>
  </si>
  <si>
    <t>137****5665</t>
  </si>
  <si>
    <t>梁*彬</t>
  </si>
  <si>
    <t>131****6663</t>
  </si>
  <si>
    <t>张*仁</t>
  </si>
  <si>
    <t>138****2967</t>
  </si>
  <si>
    <t>邝*敏</t>
  </si>
  <si>
    <t>135****0310</t>
  </si>
  <si>
    <t>苏*爱</t>
  </si>
  <si>
    <t>134****6377</t>
  </si>
  <si>
    <t>林*超</t>
  </si>
  <si>
    <t>138****6899</t>
  </si>
  <si>
    <t>梁*梅</t>
  </si>
  <si>
    <t>184****7663</t>
  </si>
  <si>
    <t>陈*伶</t>
  </si>
  <si>
    <t>188****3927</t>
  </si>
  <si>
    <t>黄*彬</t>
  </si>
  <si>
    <t>134****3973</t>
  </si>
  <si>
    <t>梁*简</t>
  </si>
  <si>
    <t>188****4586</t>
  </si>
  <si>
    <t>张*泉</t>
  </si>
  <si>
    <t>136****3088</t>
  </si>
  <si>
    <t>练*莲</t>
  </si>
  <si>
    <t>134****9376</t>
  </si>
  <si>
    <t>136****7448</t>
  </si>
  <si>
    <t>李*焕</t>
  </si>
  <si>
    <t>150****4911</t>
  </si>
  <si>
    <t>陈*明</t>
  </si>
  <si>
    <t>135****8065</t>
  </si>
  <si>
    <t>苏*豪</t>
  </si>
  <si>
    <t>189****8836</t>
  </si>
  <si>
    <r>
      <rPr>
        <sz val="11"/>
        <color theme="1"/>
        <rFont val="宋体"/>
        <charset val="134"/>
      </rPr>
      <t>蒸烤机补贴</t>
    </r>
  </si>
  <si>
    <t>黎*均</t>
  </si>
  <si>
    <t>183****7525</t>
  </si>
  <si>
    <t>李*凤</t>
  </si>
  <si>
    <t>136****0115</t>
  </si>
  <si>
    <t>区*宁</t>
  </si>
  <si>
    <t>150****0089</t>
  </si>
  <si>
    <t>张*麒</t>
  </si>
  <si>
    <t>150****6194</t>
  </si>
  <si>
    <t>陈*泉</t>
  </si>
  <si>
    <t>135****0726</t>
  </si>
  <si>
    <t>黎*冰</t>
  </si>
  <si>
    <t>157****2263</t>
  </si>
  <si>
    <t>159****6884</t>
  </si>
  <si>
    <t>黄*芹</t>
  </si>
  <si>
    <t>180****9729</t>
  </si>
  <si>
    <t>区*洪</t>
  </si>
  <si>
    <t>152****3838</t>
  </si>
  <si>
    <t>梁*基</t>
  </si>
  <si>
    <t>134****9624</t>
  </si>
  <si>
    <t>180****2815</t>
  </si>
  <si>
    <t>王*云</t>
  </si>
  <si>
    <t>138****7826</t>
  </si>
  <si>
    <t>王*家</t>
  </si>
  <si>
    <t>139****1177</t>
  </si>
  <si>
    <t>张*兰</t>
  </si>
  <si>
    <t>138****7946</t>
  </si>
  <si>
    <t>新兴县新大雄鹰电器有限公司 汇总</t>
  </si>
  <si>
    <t>158****3703</t>
  </si>
  <si>
    <r>
      <rPr>
        <sz val="11"/>
        <color theme="1"/>
        <rFont val="宋体"/>
        <charset val="134"/>
      </rPr>
      <t>新兴县亿上建筑工程有限公司</t>
    </r>
  </si>
  <si>
    <t>黎*宝</t>
  </si>
  <si>
    <t>134****2822</t>
  </si>
  <si>
    <t>高*源</t>
  </si>
  <si>
    <t>183****1521</t>
  </si>
  <si>
    <t>刘*杏</t>
  </si>
  <si>
    <t>181****7095</t>
  </si>
  <si>
    <t>梁*贤</t>
  </si>
  <si>
    <t>134****8899</t>
  </si>
  <si>
    <t>莫*英</t>
  </si>
  <si>
    <t>135****7739</t>
  </si>
  <si>
    <t>147****1813</t>
  </si>
  <si>
    <t>姚*香</t>
  </si>
  <si>
    <t>137****9163</t>
  </si>
  <si>
    <t>林*光</t>
  </si>
  <si>
    <t>134****4789</t>
  </si>
  <si>
    <t>严*泽</t>
  </si>
  <si>
    <t>186****9951</t>
  </si>
  <si>
    <t>蒙*平</t>
  </si>
  <si>
    <t>132****2083</t>
  </si>
  <si>
    <t>冯*亮</t>
  </si>
  <si>
    <t>186****9138</t>
  </si>
  <si>
    <t>陈*达</t>
  </si>
  <si>
    <t>157****5707</t>
  </si>
  <si>
    <t>邹*</t>
  </si>
  <si>
    <t>136****6188</t>
  </si>
  <si>
    <t>134****3365</t>
  </si>
  <si>
    <t>欧*兴</t>
  </si>
  <si>
    <t>134****0412</t>
  </si>
  <si>
    <t>陈*栋</t>
  </si>
  <si>
    <t>134****2692</t>
  </si>
  <si>
    <t>苏*红</t>
  </si>
  <si>
    <t>150****2531</t>
  </si>
  <si>
    <t>孙*培</t>
  </si>
  <si>
    <t>135****3748</t>
  </si>
  <si>
    <t>黎*坚</t>
  </si>
  <si>
    <t>134****2710</t>
  </si>
  <si>
    <t>新兴县亿上建筑工程有限公司 汇总</t>
  </si>
  <si>
    <t>黄*洪</t>
  </si>
  <si>
    <t>150****5528</t>
  </si>
  <si>
    <r>
      <rPr>
        <sz val="11"/>
        <color theme="1"/>
        <rFont val="宋体"/>
        <charset val="134"/>
      </rPr>
      <t>郁南县汉宇电器有限公司</t>
    </r>
  </si>
  <si>
    <t>郁南县汉宇电器有限公司 汇总</t>
  </si>
  <si>
    <t>练*华</t>
  </si>
  <si>
    <t>137****3967</t>
  </si>
  <si>
    <r>
      <rPr>
        <sz val="11"/>
        <color theme="1"/>
        <rFont val="宋体"/>
        <charset val="134"/>
      </rPr>
      <t>郁南县强盛电器有限公司</t>
    </r>
  </si>
  <si>
    <t>严*</t>
  </si>
  <si>
    <t>138****4000</t>
  </si>
  <si>
    <t>137****5509</t>
  </si>
  <si>
    <t>戴*英</t>
  </si>
  <si>
    <t>134****9262</t>
  </si>
  <si>
    <t>黄*芝</t>
  </si>
  <si>
    <t>135****4258</t>
  </si>
  <si>
    <t>罗*平</t>
  </si>
  <si>
    <t>188****5913</t>
  </si>
  <si>
    <t>杨*红</t>
  </si>
  <si>
    <t>134****1151</t>
  </si>
  <si>
    <t>郁南县强盛电器有限公司 汇总</t>
  </si>
  <si>
    <t>何*华</t>
  </si>
  <si>
    <t>137****4655</t>
  </si>
  <si>
    <r>
      <rPr>
        <sz val="11"/>
        <color theme="1"/>
        <rFont val="宋体"/>
        <charset val="134"/>
      </rPr>
      <t>郁南县盛恒电器有限公司</t>
    </r>
  </si>
  <si>
    <t>何*焕</t>
  </si>
  <si>
    <t>136****1292</t>
  </si>
  <si>
    <t>郁南县盛恒电器有限公司 汇总</t>
  </si>
  <si>
    <t>谢*强</t>
  </si>
  <si>
    <t>139****3980</t>
  </si>
  <si>
    <r>
      <rPr>
        <sz val="11"/>
        <color theme="1"/>
        <rFont val="宋体"/>
        <charset val="134"/>
      </rPr>
      <t>郁南县顺联电器有限公司</t>
    </r>
  </si>
  <si>
    <t>傅*民</t>
  </si>
  <si>
    <t>139****7855</t>
  </si>
  <si>
    <t>陈*洪</t>
  </si>
  <si>
    <t>139****0072</t>
  </si>
  <si>
    <t>郭*明</t>
  </si>
  <si>
    <t>136****9087</t>
  </si>
  <si>
    <t>黄*成</t>
  </si>
  <si>
    <t>136****8713</t>
  </si>
  <si>
    <t>139****5377</t>
  </si>
  <si>
    <t>罗*萍</t>
  </si>
  <si>
    <t>183****0934</t>
  </si>
  <si>
    <t>莫*球</t>
  </si>
  <si>
    <t>134****1970</t>
  </si>
  <si>
    <t>黄*妹</t>
  </si>
  <si>
    <t>134****3051</t>
  </si>
  <si>
    <t>谢*定</t>
  </si>
  <si>
    <t>134****3778</t>
  </si>
  <si>
    <t>钟*球</t>
  </si>
  <si>
    <t>135****4206</t>
  </si>
  <si>
    <t>梁*钊</t>
  </si>
  <si>
    <t>158****6480</t>
  </si>
  <si>
    <t>郁南县顺联电器有限公司 汇总</t>
  </si>
  <si>
    <t>何*海</t>
  </si>
  <si>
    <t>138****1109</t>
  </si>
  <si>
    <r>
      <rPr>
        <sz val="11"/>
        <color theme="1"/>
        <rFont val="宋体"/>
        <charset val="134"/>
      </rPr>
      <t>郁南县腾信电器有限公司</t>
    </r>
  </si>
  <si>
    <t>刘*妹</t>
  </si>
  <si>
    <t>136****6471</t>
  </si>
  <si>
    <t>吴*石</t>
  </si>
  <si>
    <t>178****6386</t>
  </si>
  <si>
    <t>黄*明</t>
  </si>
  <si>
    <t>189****4756</t>
  </si>
  <si>
    <t>郁南县腾信电器有限公司 汇总</t>
  </si>
  <si>
    <t>凌*莉</t>
  </si>
  <si>
    <t>186****1158</t>
  </si>
  <si>
    <r>
      <rPr>
        <sz val="11"/>
        <color theme="1"/>
        <rFont val="宋体"/>
        <charset val="134"/>
      </rPr>
      <t>郁南县耀鳞电器零售有限公司</t>
    </r>
  </si>
  <si>
    <t>郁南县耀鳞电器零售有限公司 汇总</t>
  </si>
  <si>
    <t>莫*艺</t>
  </si>
  <si>
    <t>139****8355</t>
  </si>
  <si>
    <r>
      <rPr>
        <sz val="11"/>
        <color theme="1"/>
        <rFont val="宋体"/>
        <charset val="134"/>
      </rPr>
      <t>郁南县钟声电器有限公司</t>
    </r>
  </si>
  <si>
    <t>135****0596</t>
  </si>
  <si>
    <t>陆*琼</t>
  </si>
  <si>
    <t>151****4579</t>
  </si>
  <si>
    <t>钟*萍</t>
  </si>
  <si>
    <t>138****6525</t>
  </si>
  <si>
    <t>153****9480</t>
  </si>
  <si>
    <t>余*清</t>
  </si>
  <si>
    <t>139****3981</t>
  </si>
  <si>
    <t>黄*新</t>
  </si>
  <si>
    <t>136****8262</t>
  </si>
  <si>
    <t>吴*芳</t>
  </si>
  <si>
    <t>139****6595</t>
  </si>
  <si>
    <t>151****6080</t>
  </si>
  <si>
    <t>许*君</t>
  </si>
  <si>
    <t>136****6919</t>
  </si>
  <si>
    <t>谢*成</t>
  </si>
  <si>
    <t>173****2835</t>
  </si>
  <si>
    <t>刘*勇</t>
  </si>
  <si>
    <t>136****5142</t>
  </si>
  <si>
    <t>关*斌</t>
  </si>
  <si>
    <t>138****6977</t>
  </si>
  <si>
    <t>陈*材</t>
  </si>
  <si>
    <t>135****0237</t>
  </si>
  <si>
    <t>刘*欣</t>
  </si>
  <si>
    <t>153****2883</t>
  </si>
  <si>
    <t>159****6726</t>
  </si>
  <si>
    <t>郁南县钟声电器有限公司 汇总</t>
  </si>
  <si>
    <t>137****7623</t>
  </si>
  <si>
    <r>
      <rPr>
        <sz val="11"/>
        <color theme="1"/>
        <rFont val="宋体"/>
        <charset val="134"/>
      </rPr>
      <t>云浮市百乐电器有限公司</t>
    </r>
  </si>
  <si>
    <t>云浮市百乐电器有限公司 汇总</t>
  </si>
  <si>
    <t>曾*才</t>
  </si>
  <si>
    <t>180****6266</t>
  </si>
  <si>
    <r>
      <rPr>
        <sz val="11"/>
        <color theme="1"/>
        <rFont val="宋体"/>
        <charset val="134"/>
      </rPr>
      <t>云浮市佰宏电器有限公司</t>
    </r>
  </si>
  <si>
    <t>陈*如</t>
  </si>
  <si>
    <t>134****5756</t>
  </si>
  <si>
    <t>杨*波</t>
  </si>
  <si>
    <t>159****3889</t>
  </si>
  <si>
    <t>131****3586</t>
  </si>
  <si>
    <t>云浮市佰宏电器有限公司 汇总</t>
  </si>
  <si>
    <t>黄*玲</t>
  </si>
  <si>
    <t>135****2595</t>
  </si>
  <si>
    <r>
      <rPr>
        <sz val="11"/>
        <color theme="1"/>
        <rFont val="宋体"/>
        <charset val="134"/>
      </rPr>
      <t>云浮市诚明九记电器有限公司</t>
    </r>
  </si>
  <si>
    <t>叶*丰</t>
  </si>
  <si>
    <t>187****0508</t>
  </si>
  <si>
    <t>139****2228</t>
  </si>
  <si>
    <t>林*坤</t>
  </si>
  <si>
    <t>138****6570</t>
  </si>
  <si>
    <t>苏*芳</t>
  </si>
  <si>
    <t>136****2449</t>
  </si>
  <si>
    <t>137****1003</t>
  </si>
  <si>
    <t>罗*娟</t>
  </si>
  <si>
    <t>130****6225</t>
  </si>
  <si>
    <t>李*飞</t>
  </si>
  <si>
    <t>137****6076</t>
  </si>
  <si>
    <t>蒋*春</t>
  </si>
  <si>
    <t>135****6137</t>
  </si>
  <si>
    <t>黄*容</t>
  </si>
  <si>
    <t>134****1816</t>
  </si>
  <si>
    <t>陈*轩</t>
  </si>
  <si>
    <t>130****2310</t>
  </si>
  <si>
    <t>任*炜</t>
  </si>
  <si>
    <t>138****4688</t>
  </si>
  <si>
    <t>雷*莲</t>
  </si>
  <si>
    <t>136****2469</t>
  </si>
  <si>
    <t>黄*维</t>
  </si>
  <si>
    <t>177****0335</t>
  </si>
  <si>
    <t>何*好</t>
  </si>
  <si>
    <t>158****0033</t>
  </si>
  <si>
    <t>张*灵</t>
  </si>
  <si>
    <t>137****9903</t>
  </si>
  <si>
    <t>陈*荣</t>
  </si>
  <si>
    <t>138****2180</t>
  </si>
  <si>
    <t>黎*容</t>
  </si>
  <si>
    <t>139****3515</t>
  </si>
  <si>
    <t>李*志</t>
  </si>
  <si>
    <t>134****0377</t>
  </si>
  <si>
    <t>陈*芳</t>
  </si>
  <si>
    <t>189****8233</t>
  </si>
  <si>
    <t>刘*</t>
  </si>
  <si>
    <t>158****1207</t>
  </si>
  <si>
    <t>苏*平</t>
  </si>
  <si>
    <t>159****2434</t>
  </si>
  <si>
    <t>麦*兰</t>
  </si>
  <si>
    <t>150****2281</t>
  </si>
  <si>
    <t>严*婵</t>
  </si>
  <si>
    <t>137****4906</t>
  </si>
  <si>
    <t>胡*子</t>
  </si>
  <si>
    <t>135****9981</t>
  </si>
  <si>
    <t>覃*海</t>
  </si>
  <si>
    <t>134****3504</t>
  </si>
  <si>
    <t>罗*年</t>
  </si>
  <si>
    <t>136****7803</t>
  </si>
  <si>
    <t>罗*怡</t>
  </si>
  <si>
    <t>134****6341</t>
  </si>
  <si>
    <t>成*华</t>
  </si>
  <si>
    <t>135****9029</t>
  </si>
  <si>
    <t>严*荣</t>
  </si>
  <si>
    <t>137****3562</t>
  </si>
  <si>
    <t>梁*雄</t>
  </si>
  <si>
    <t>133****8047</t>
  </si>
  <si>
    <t>139****1688</t>
  </si>
  <si>
    <t>131****0705</t>
  </si>
  <si>
    <t>区*</t>
  </si>
  <si>
    <t>136****9156</t>
  </si>
  <si>
    <t>杨*淇</t>
  </si>
  <si>
    <t>186****9258</t>
  </si>
  <si>
    <t>李*娟</t>
  </si>
  <si>
    <t>137****4005</t>
  </si>
  <si>
    <t>廖*新</t>
  </si>
  <si>
    <t>133****0383</t>
  </si>
  <si>
    <t>冯*飞</t>
  </si>
  <si>
    <t>130****8633</t>
  </si>
  <si>
    <t>吴*平</t>
  </si>
  <si>
    <t>136****9683</t>
  </si>
  <si>
    <t>黄*焱</t>
  </si>
  <si>
    <t>183****3550</t>
  </si>
  <si>
    <t>肖*妹</t>
  </si>
  <si>
    <t>139****0522</t>
  </si>
  <si>
    <t>吴*梅</t>
  </si>
  <si>
    <t>136****8260</t>
  </si>
  <si>
    <t>云浮市诚明九记电器有限公司 汇总</t>
  </si>
  <si>
    <t>曾*菲</t>
  </si>
  <si>
    <t>134****7770</t>
  </si>
  <si>
    <r>
      <rPr>
        <sz val="11"/>
        <color theme="1"/>
        <rFont val="宋体"/>
        <charset val="134"/>
      </rPr>
      <t>云浮市创美家电器有限公司</t>
    </r>
  </si>
  <si>
    <t>曹*炜</t>
  </si>
  <si>
    <t>134****8388</t>
  </si>
  <si>
    <t>叶*钦</t>
  </si>
  <si>
    <t>137****1392</t>
  </si>
  <si>
    <t>150****0934</t>
  </si>
  <si>
    <t>李*恩</t>
  </si>
  <si>
    <t>137****7499</t>
  </si>
  <si>
    <t>陈*茹</t>
  </si>
  <si>
    <t>131****9092</t>
  </si>
  <si>
    <t>毛*玲</t>
  </si>
  <si>
    <t>134****8199</t>
  </si>
  <si>
    <t>严*杰</t>
  </si>
  <si>
    <t>138****2275</t>
  </si>
  <si>
    <t>186****0105</t>
  </si>
  <si>
    <t>石*伟</t>
  </si>
  <si>
    <t>137****9854</t>
  </si>
  <si>
    <t>云浮市创美家电器有限公司 汇总</t>
  </si>
  <si>
    <t>138****4009</t>
  </si>
  <si>
    <r>
      <rPr>
        <sz val="11"/>
        <color theme="1"/>
        <rFont val="宋体"/>
        <charset val="134"/>
      </rPr>
      <t>云浮市恩桐贸易有限公司</t>
    </r>
  </si>
  <si>
    <t>曾*友</t>
  </si>
  <si>
    <t>134****7523</t>
  </si>
  <si>
    <t>云浮市恩桐贸易有限公司 汇总</t>
  </si>
  <si>
    <t>陈*冰</t>
  </si>
  <si>
    <t>158****2955</t>
  </si>
  <si>
    <r>
      <rPr>
        <sz val="11"/>
        <color theme="1"/>
        <rFont val="宋体"/>
        <charset val="134"/>
      </rPr>
      <t>云浮市海强通信设备有限公司</t>
    </r>
  </si>
  <si>
    <t>魏*发</t>
  </si>
  <si>
    <t>135****5088</t>
  </si>
  <si>
    <t>133****5793</t>
  </si>
  <si>
    <t>郑*奕</t>
  </si>
  <si>
    <t>139****9939</t>
  </si>
  <si>
    <t>陈*英</t>
  </si>
  <si>
    <t>158****5228</t>
  </si>
  <si>
    <t>赵*梅</t>
  </si>
  <si>
    <t>188****9119</t>
  </si>
  <si>
    <t>云浮市海强通信设备有限公司 汇总</t>
  </si>
  <si>
    <t>张*容</t>
  </si>
  <si>
    <t>135****9507</t>
  </si>
  <si>
    <r>
      <rPr>
        <sz val="11"/>
        <color theme="1"/>
        <rFont val="宋体"/>
        <charset val="134"/>
      </rPr>
      <t>云浮市恒升电器有限公司</t>
    </r>
  </si>
  <si>
    <t>李*良</t>
  </si>
  <si>
    <t>136****3795</t>
  </si>
  <si>
    <t>138****6686</t>
  </si>
  <si>
    <t>黎*锋</t>
  </si>
  <si>
    <t>138****4968</t>
  </si>
  <si>
    <t>陈*琪</t>
  </si>
  <si>
    <t>135****3406</t>
  </si>
  <si>
    <t>岑*玉</t>
  </si>
  <si>
    <t>138****0684</t>
  </si>
  <si>
    <t>程*坚</t>
  </si>
  <si>
    <t>138****0848</t>
  </si>
  <si>
    <t>谢*芳</t>
  </si>
  <si>
    <t>152****6044</t>
  </si>
  <si>
    <t>邱*娟</t>
  </si>
  <si>
    <t>136****2942</t>
  </si>
  <si>
    <t>骆*华</t>
  </si>
  <si>
    <t>136****2547</t>
  </si>
  <si>
    <t>云浮市恒升电器有限公司 汇总</t>
  </si>
  <si>
    <t>麦*庆</t>
  </si>
  <si>
    <t>134****2878</t>
  </si>
  <si>
    <r>
      <rPr>
        <sz val="11"/>
        <color theme="1"/>
        <rFont val="宋体"/>
        <charset val="134"/>
      </rPr>
      <t>云浮市华记电器有限公司</t>
    </r>
  </si>
  <si>
    <t>云浮市华记电器有限公司 汇总</t>
  </si>
  <si>
    <t>138****4743</t>
  </si>
  <si>
    <r>
      <rPr>
        <sz val="11"/>
        <color theme="1"/>
        <rFont val="宋体"/>
        <charset val="134"/>
      </rPr>
      <t>云浮市华丽电器有限公司</t>
    </r>
  </si>
  <si>
    <t>曾*娟</t>
  </si>
  <si>
    <t>151****2881</t>
  </si>
  <si>
    <t>刘*贤</t>
  </si>
  <si>
    <t>188****7620</t>
  </si>
  <si>
    <t>云浮市华丽电器有限公司 汇总</t>
  </si>
  <si>
    <t>范*惠</t>
  </si>
  <si>
    <t>138****1088</t>
  </si>
  <si>
    <r>
      <rPr>
        <sz val="11"/>
        <color theme="1"/>
        <rFont val="宋体"/>
        <charset val="134"/>
      </rPr>
      <t>云浮市华予机电设备科技有限公司</t>
    </r>
  </si>
  <si>
    <t>钟*华</t>
  </si>
  <si>
    <t>135****7258</t>
  </si>
  <si>
    <t>苏*麒</t>
  </si>
  <si>
    <t>131****2053</t>
  </si>
  <si>
    <t>云浮市华予机电设备科技有限公司 汇总</t>
  </si>
  <si>
    <t>曾*熙</t>
  </si>
  <si>
    <t>135****5396</t>
  </si>
  <si>
    <r>
      <rPr>
        <sz val="11"/>
        <color theme="1"/>
        <rFont val="宋体"/>
        <charset val="134"/>
      </rPr>
      <t>云浮市华悦电器有限公司</t>
    </r>
  </si>
  <si>
    <t>139****2023</t>
  </si>
  <si>
    <t>张*铭</t>
  </si>
  <si>
    <t>158****6088</t>
  </si>
  <si>
    <t>曾*莲</t>
  </si>
  <si>
    <t>134****0436</t>
  </si>
  <si>
    <t>136****9211</t>
  </si>
  <si>
    <t>陈*强</t>
  </si>
  <si>
    <t>189****6010</t>
  </si>
  <si>
    <t>胡*泉</t>
  </si>
  <si>
    <t>134****6315</t>
  </si>
  <si>
    <t>189****3499</t>
  </si>
  <si>
    <t>陈*权</t>
  </si>
  <si>
    <t>137****2961</t>
  </si>
  <si>
    <t>杜*华</t>
  </si>
  <si>
    <t>181****5222</t>
  </si>
  <si>
    <r>
      <rPr>
        <sz val="11"/>
        <color theme="1"/>
        <rFont val="宋体"/>
        <charset val="134"/>
      </rPr>
      <t>衣物护理机补贴</t>
    </r>
  </si>
  <si>
    <t>云浮市华悦电器有限公司 汇总</t>
  </si>
  <si>
    <t>林*清</t>
  </si>
  <si>
    <t>138****9201</t>
  </si>
  <si>
    <r>
      <rPr>
        <sz val="11"/>
        <color theme="1"/>
        <rFont val="宋体"/>
        <charset val="134"/>
      </rPr>
      <t>云浮市佳冠电器有限公司</t>
    </r>
  </si>
  <si>
    <t>林*波</t>
  </si>
  <si>
    <t>188****7814</t>
  </si>
  <si>
    <t>邝*锋</t>
  </si>
  <si>
    <t>159****7351</t>
  </si>
  <si>
    <t>139****5206</t>
  </si>
  <si>
    <t>林*霞</t>
  </si>
  <si>
    <t>151****6964</t>
  </si>
  <si>
    <t>云浮市佳冠电器有限公司 汇总</t>
  </si>
  <si>
    <t>陈*武</t>
  </si>
  <si>
    <t>137****6189</t>
  </si>
  <si>
    <r>
      <rPr>
        <sz val="11"/>
        <color theme="1"/>
        <rFont val="宋体"/>
        <charset val="134"/>
      </rPr>
      <t>云浮市京猫电器有限公司</t>
    </r>
  </si>
  <si>
    <t>覃*权</t>
  </si>
  <si>
    <t>138****4804</t>
  </si>
  <si>
    <t>云浮市京猫电器有限公司 汇总</t>
  </si>
  <si>
    <t>林*立</t>
  </si>
  <si>
    <t>138****3099</t>
  </si>
  <si>
    <r>
      <rPr>
        <sz val="11"/>
        <color theme="1"/>
        <rFont val="宋体"/>
        <charset val="134"/>
      </rPr>
      <t>云浮市乐大电器有限公司</t>
    </r>
  </si>
  <si>
    <t>冯*荣</t>
  </si>
  <si>
    <t>183****5234</t>
  </si>
  <si>
    <t>李*妮</t>
  </si>
  <si>
    <t>138****7168</t>
  </si>
  <si>
    <t>雷*成</t>
  </si>
  <si>
    <t>138****4911</t>
  </si>
  <si>
    <t>谢*才</t>
  </si>
  <si>
    <t>134****9622</t>
  </si>
  <si>
    <t>冯*玲</t>
  </si>
  <si>
    <t>166****8670</t>
  </si>
  <si>
    <t>李*盛</t>
  </si>
  <si>
    <t>136****0020</t>
  </si>
  <si>
    <t>李*兴</t>
  </si>
  <si>
    <t>135****0402</t>
  </si>
  <si>
    <t>植*华</t>
  </si>
  <si>
    <t>138****9619</t>
  </si>
  <si>
    <t>江*泉</t>
  </si>
  <si>
    <t>138****7038</t>
  </si>
  <si>
    <t>麦*文</t>
  </si>
  <si>
    <t>152****9154</t>
  </si>
  <si>
    <t>麦*强</t>
  </si>
  <si>
    <t>151****5992</t>
  </si>
  <si>
    <t>杨*泉</t>
  </si>
  <si>
    <t>137****3978</t>
  </si>
  <si>
    <t>吕*泉</t>
  </si>
  <si>
    <t>137****6494</t>
  </si>
  <si>
    <t>叶*培</t>
  </si>
  <si>
    <t>153****1068</t>
  </si>
  <si>
    <t>梁*光</t>
  </si>
  <si>
    <t>134****7828</t>
  </si>
  <si>
    <t>138****4413</t>
  </si>
  <si>
    <t>邓*枢</t>
  </si>
  <si>
    <t>186****3033</t>
  </si>
  <si>
    <t>陈*林</t>
  </si>
  <si>
    <t>136****1108</t>
  </si>
  <si>
    <t>赖*平</t>
  </si>
  <si>
    <t>139****0100</t>
  </si>
  <si>
    <t>梁*荧</t>
  </si>
  <si>
    <t>136****9951</t>
  </si>
  <si>
    <t>梁*莲</t>
  </si>
  <si>
    <t>131****1152</t>
  </si>
  <si>
    <t>叶*文</t>
  </si>
  <si>
    <t>136****3288</t>
  </si>
  <si>
    <t>陈*莹</t>
  </si>
  <si>
    <t>130****8391</t>
  </si>
  <si>
    <t>钟*广</t>
  </si>
  <si>
    <t>182****0752</t>
  </si>
  <si>
    <t>陈*娣</t>
  </si>
  <si>
    <t>137****6365</t>
  </si>
  <si>
    <t>谢*焕</t>
  </si>
  <si>
    <t>136****5832</t>
  </si>
  <si>
    <t>毛*</t>
  </si>
  <si>
    <t>188****5517</t>
  </si>
  <si>
    <t>吴*庆</t>
  </si>
  <si>
    <t>130****8508</t>
  </si>
  <si>
    <t>张*明</t>
  </si>
  <si>
    <t>136****1076</t>
  </si>
  <si>
    <t>冯*霞</t>
  </si>
  <si>
    <t>139****1122</t>
  </si>
  <si>
    <t>唐*杰</t>
  </si>
  <si>
    <t>159****8009</t>
  </si>
  <si>
    <t>廖*浩</t>
  </si>
  <si>
    <t>189****0367</t>
  </si>
  <si>
    <t>何*媚</t>
  </si>
  <si>
    <t>138****5380</t>
  </si>
  <si>
    <t>叶*姬</t>
  </si>
  <si>
    <t>152****7860</t>
  </si>
  <si>
    <t>张*斯</t>
  </si>
  <si>
    <t>134****4883</t>
  </si>
  <si>
    <t>覃*玲</t>
  </si>
  <si>
    <t>133****8199</t>
  </si>
  <si>
    <t>罗*志</t>
  </si>
  <si>
    <t>151****8882</t>
  </si>
  <si>
    <t>150****4736</t>
  </si>
  <si>
    <t>梁*姬</t>
  </si>
  <si>
    <t>135****1193</t>
  </si>
  <si>
    <t>136****6555</t>
  </si>
  <si>
    <t>云浮市乐大电器有限公司 汇总</t>
  </si>
  <si>
    <t>梁*均</t>
  </si>
  <si>
    <t>139****2597</t>
  </si>
  <si>
    <r>
      <rPr>
        <sz val="11"/>
        <color theme="1"/>
        <rFont val="宋体"/>
        <charset val="134"/>
      </rPr>
      <t>云浮市利华商贸有限公司</t>
    </r>
  </si>
  <si>
    <t>云浮市利华商贸有限公司 汇总</t>
  </si>
  <si>
    <t>谢*芬</t>
  </si>
  <si>
    <t>138****5202</t>
  </si>
  <si>
    <r>
      <rPr>
        <sz val="11"/>
        <color theme="1"/>
        <rFont val="宋体"/>
        <charset val="134"/>
      </rPr>
      <t>云浮市耐特建材有限责任公司</t>
    </r>
  </si>
  <si>
    <t>云浮市耐特建材有限责任公司 汇总</t>
  </si>
  <si>
    <t>罗*英</t>
  </si>
  <si>
    <t>134****1102</t>
  </si>
  <si>
    <r>
      <rPr>
        <sz val="11"/>
        <color theme="1"/>
        <rFont val="宋体"/>
        <charset val="134"/>
      </rPr>
      <t>云浮市世纪鸿业机电设备有限公司</t>
    </r>
  </si>
  <si>
    <t>林*坚</t>
  </si>
  <si>
    <t>139****6192</t>
  </si>
  <si>
    <t>云浮市世纪鸿业机电设备有限公司 汇总</t>
  </si>
  <si>
    <t>134****4228</t>
  </si>
  <si>
    <r>
      <rPr>
        <sz val="11"/>
        <color theme="1"/>
        <rFont val="宋体"/>
        <charset val="134"/>
      </rPr>
      <t>云浮市添美电器有限公司</t>
    </r>
  </si>
  <si>
    <t>梁*坤</t>
  </si>
  <si>
    <t>153****6998</t>
  </si>
  <si>
    <t>何*</t>
  </si>
  <si>
    <t>158****1213</t>
  </si>
  <si>
    <t>182****4088</t>
  </si>
  <si>
    <t>伍*珍</t>
  </si>
  <si>
    <t>188****7896</t>
  </si>
  <si>
    <t>江*燕</t>
  </si>
  <si>
    <t>134****6249</t>
  </si>
  <si>
    <t>余*带</t>
  </si>
  <si>
    <t>136****3635</t>
  </si>
  <si>
    <t>张*青</t>
  </si>
  <si>
    <t>136****1833</t>
  </si>
  <si>
    <t>钟*青</t>
  </si>
  <si>
    <t>132****6213</t>
  </si>
  <si>
    <t>赵*宙</t>
  </si>
  <si>
    <t>133****3378</t>
  </si>
  <si>
    <t>云浮市添美电器有限公司 汇总</t>
  </si>
  <si>
    <t>甘*泓</t>
  </si>
  <si>
    <t>137****0097</t>
  </si>
  <si>
    <r>
      <rPr>
        <sz val="11"/>
        <color theme="1"/>
        <rFont val="宋体"/>
        <charset val="134"/>
      </rPr>
      <t>云浮市同宏建筑科技有限公司</t>
    </r>
  </si>
  <si>
    <t>139****3434</t>
  </si>
  <si>
    <t>梁*钢</t>
  </si>
  <si>
    <t>189****8309</t>
  </si>
  <si>
    <t>练*贤</t>
  </si>
  <si>
    <t>134****1964</t>
  </si>
  <si>
    <t>159****4426</t>
  </si>
  <si>
    <t>练*洪</t>
  </si>
  <si>
    <t>138****6233</t>
  </si>
  <si>
    <t>练*伟</t>
  </si>
  <si>
    <t>133****1108</t>
  </si>
  <si>
    <t>云浮市同宏建筑科技有限公司 汇总</t>
  </si>
  <si>
    <t>吴*华</t>
  </si>
  <si>
    <t>134****2046</t>
  </si>
  <si>
    <r>
      <rPr>
        <sz val="11"/>
        <color theme="1"/>
        <rFont val="宋体"/>
        <charset val="134"/>
      </rPr>
      <t>云浮市迅敏电器有限公司</t>
    </r>
  </si>
  <si>
    <t>卢*清</t>
  </si>
  <si>
    <t>180****7781</t>
  </si>
  <si>
    <t>程*峰</t>
  </si>
  <si>
    <t>135****4213</t>
  </si>
  <si>
    <t>聂*汝</t>
  </si>
  <si>
    <t>138****8383</t>
  </si>
  <si>
    <t>叶*华</t>
  </si>
  <si>
    <t>158****9404</t>
  </si>
  <si>
    <t>冯*珍</t>
  </si>
  <si>
    <t>177****9120</t>
  </si>
  <si>
    <t>戚*恩</t>
  </si>
  <si>
    <t>199****2659</t>
  </si>
  <si>
    <t>138****2635</t>
  </si>
  <si>
    <t>吴*花</t>
  </si>
  <si>
    <t>158****5337</t>
  </si>
  <si>
    <t>谢*辉</t>
  </si>
  <si>
    <t>139****2991</t>
  </si>
  <si>
    <t>何*娟</t>
  </si>
  <si>
    <t>134****7736</t>
  </si>
  <si>
    <t>何*杏</t>
  </si>
  <si>
    <t>150****6154</t>
  </si>
  <si>
    <t>钟*英</t>
  </si>
  <si>
    <t>158****7877</t>
  </si>
  <si>
    <t>183****5869</t>
  </si>
  <si>
    <t>林*棠</t>
  </si>
  <si>
    <t>151****1513</t>
  </si>
  <si>
    <t>黄*娣</t>
  </si>
  <si>
    <t>137****8807</t>
  </si>
  <si>
    <t>甘*庆</t>
  </si>
  <si>
    <t>134****7505</t>
  </si>
  <si>
    <t>邓*华</t>
  </si>
  <si>
    <t>136****8990</t>
  </si>
  <si>
    <t>云浮市迅敏电器有限公司 汇总</t>
  </si>
  <si>
    <t>卢*庆</t>
  </si>
  <si>
    <t>134****6536</t>
  </si>
  <si>
    <r>
      <rPr>
        <sz val="11"/>
        <color theme="1"/>
        <rFont val="宋体"/>
        <charset val="134"/>
      </rPr>
      <t>云浮市益家电器有限公司</t>
    </r>
  </si>
  <si>
    <t>吴*英</t>
  </si>
  <si>
    <t>192****6239</t>
  </si>
  <si>
    <t>黎*峰</t>
  </si>
  <si>
    <t>138****3914</t>
  </si>
  <si>
    <t>莫*林</t>
  </si>
  <si>
    <t>134****4636</t>
  </si>
  <si>
    <t>云浮市益家电器有限公司 汇总</t>
  </si>
  <si>
    <t>周*茂</t>
  </si>
  <si>
    <t>138****5141</t>
  </si>
  <si>
    <r>
      <rPr>
        <sz val="11"/>
        <color theme="1"/>
        <rFont val="宋体"/>
        <charset val="134"/>
      </rPr>
      <t>云浮市盈信鸽通讯有限公司</t>
    </r>
  </si>
  <si>
    <t>程*茵</t>
  </si>
  <si>
    <t>166****5003</t>
  </si>
  <si>
    <t>李*城</t>
  </si>
  <si>
    <t>135****2839</t>
  </si>
  <si>
    <t>吴*玲</t>
  </si>
  <si>
    <t>139****8522</t>
  </si>
  <si>
    <t>郭*德</t>
  </si>
  <si>
    <t>188****8380</t>
  </si>
  <si>
    <t>毛*茵</t>
  </si>
  <si>
    <t>151****7034</t>
  </si>
  <si>
    <t>李*婉</t>
  </si>
  <si>
    <t>186****0608</t>
  </si>
  <si>
    <t>云浮市盈信鸽通讯有限公司 汇总</t>
  </si>
  <si>
    <t>禤*梅</t>
  </si>
  <si>
    <t>139****9186</t>
  </si>
  <si>
    <r>
      <rPr>
        <sz val="11"/>
        <color theme="1"/>
        <rFont val="宋体"/>
        <charset val="134"/>
      </rPr>
      <t>云浮市永鸿电器有限公司</t>
    </r>
  </si>
  <si>
    <t>云浮市永鸿电器有限公司 汇总</t>
  </si>
  <si>
    <t>李*帮</t>
  </si>
  <si>
    <t>189****7450</t>
  </si>
  <si>
    <r>
      <rPr>
        <sz val="11"/>
        <color theme="1"/>
        <rFont val="宋体"/>
        <charset val="134"/>
      </rPr>
      <t>云浮市宇信电器有限公司</t>
    </r>
  </si>
  <si>
    <t>植*星</t>
  </si>
  <si>
    <t>138****8072</t>
  </si>
  <si>
    <t>李*洪</t>
  </si>
  <si>
    <t>139****8000</t>
  </si>
  <si>
    <t>136****3241</t>
  </si>
  <si>
    <t>刘*云</t>
  </si>
  <si>
    <t>138****3787</t>
  </si>
  <si>
    <t>肖*志</t>
  </si>
  <si>
    <t>136****2562</t>
  </si>
  <si>
    <t>张*杰</t>
  </si>
  <si>
    <t>137****3513</t>
  </si>
  <si>
    <t>古*兴</t>
  </si>
  <si>
    <t>135****4286</t>
  </si>
  <si>
    <t>黄*楠</t>
  </si>
  <si>
    <t>155****7868</t>
  </si>
  <si>
    <t>180****4819</t>
  </si>
  <si>
    <t>135****5593</t>
  </si>
  <si>
    <t>梁*石</t>
  </si>
  <si>
    <t>138****8804</t>
  </si>
  <si>
    <t>钟*莹</t>
  </si>
  <si>
    <t>133****0179</t>
  </si>
  <si>
    <t>138****7783</t>
  </si>
  <si>
    <t>赵*强</t>
  </si>
  <si>
    <t>186****0667</t>
  </si>
  <si>
    <t>陈*平</t>
  </si>
  <si>
    <t>135****4988</t>
  </si>
  <si>
    <t>136****1188</t>
  </si>
  <si>
    <t>曾*红</t>
  </si>
  <si>
    <t>138****0799</t>
  </si>
  <si>
    <t>134****3819</t>
  </si>
  <si>
    <t>范*伟</t>
  </si>
  <si>
    <t>137****4895</t>
  </si>
  <si>
    <t>唐*荣</t>
  </si>
  <si>
    <t>137****8251</t>
  </si>
  <si>
    <t>杨*财</t>
  </si>
  <si>
    <t>199****1817</t>
  </si>
  <si>
    <t>曾*芳</t>
  </si>
  <si>
    <t>138****7688</t>
  </si>
  <si>
    <t>陈*生</t>
  </si>
  <si>
    <t>139****0247</t>
  </si>
  <si>
    <t>云浮市宇信电器有限公司 汇总</t>
  </si>
  <si>
    <t>卢*婷</t>
  </si>
  <si>
    <t>138****0207</t>
  </si>
  <si>
    <r>
      <rPr>
        <sz val="11"/>
        <color theme="1"/>
        <rFont val="宋体"/>
        <charset val="134"/>
      </rPr>
      <t>云浮市裕盛电器有限公司</t>
    </r>
  </si>
  <si>
    <t>冯*</t>
  </si>
  <si>
    <t>182****9336</t>
  </si>
  <si>
    <t>赖*有</t>
  </si>
  <si>
    <t>136****0446</t>
  </si>
  <si>
    <t>黄*科</t>
  </si>
  <si>
    <t>136****3640</t>
  </si>
  <si>
    <t>云浮市裕盛电器有限公司 汇总</t>
  </si>
  <si>
    <t>石*婷</t>
  </si>
  <si>
    <t>139****9299</t>
  </si>
  <si>
    <r>
      <rPr>
        <sz val="11"/>
        <color theme="1"/>
        <rFont val="宋体"/>
        <charset val="134"/>
      </rPr>
      <t>云浮市悦华家用电器有限公司</t>
    </r>
  </si>
  <si>
    <t>黄*姬</t>
  </si>
  <si>
    <t>182****6138</t>
  </si>
  <si>
    <t>云浮市悦华家用电器有限公司 汇总</t>
  </si>
  <si>
    <t>禤*才</t>
  </si>
  <si>
    <t>135****2900</t>
  </si>
  <si>
    <r>
      <rPr>
        <sz val="11"/>
        <color theme="1"/>
        <rFont val="宋体"/>
        <charset val="134"/>
      </rPr>
      <t>云浮市云安区业兴成电器销售有限公司</t>
    </r>
  </si>
  <si>
    <t>岑*妹</t>
  </si>
  <si>
    <t>181****6940</t>
  </si>
  <si>
    <t>麦*宁</t>
  </si>
  <si>
    <t>136****9695</t>
  </si>
  <si>
    <t>云浮市云安区业兴成电器销售有限公司 汇总</t>
  </si>
  <si>
    <t>黄*兴</t>
  </si>
  <si>
    <t>136****9381</t>
  </si>
  <si>
    <r>
      <rPr>
        <sz val="11"/>
        <color theme="1"/>
        <rFont val="宋体"/>
        <charset val="134"/>
      </rPr>
      <t>云浮市云安区永强电器有限公司</t>
    </r>
  </si>
  <si>
    <t>云浮市云安区永强电器有限公司 汇总</t>
  </si>
  <si>
    <t>133****9987</t>
  </si>
  <si>
    <r>
      <rPr>
        <sz val="11"/>
        <color theme="1"/>
        <rFont val="宋体"/>
        <charset val="134"/>
      </rPr>
      <t>云浮市云城区利业电器有限公司</t>
    </r>
  </si>
  <si>
    <t>陈*花</t>
  </si>
  <si>
    <t>138****7972</t>
  </si>
  <si>
    <t>彭*婵</t>
  </si>
  <si>
    <t>135****4898</t>
  </si>
  <si>
    <t>伍*童</t>
  </si>
  <si>
    <t>183****7880</t>
  </si>
  <si>
    <t>黎*斌</t>
  </si>
  <si>
    <t>137****5882</t>
  </si>
  <si>
    <t>曹*强</t>
  </si>
  <si>
    <t>137****6430</t>
  </si>
  <si>
    <t>邓*文</t>
  </si>
  <si>
    <t>135****8833</t>
  </si>
  <si>
    <t>卢*珍</t>
  </si>
  <si>
    <t>137****1394</t>
  </si>
  <si>
    <t>152****6756</t>
  </si>
  <si>
    <t>云浮市云城区利业电器有限公司 汇总</t>
  </si>
  <si>
    <t>冼*珍</t>
  </si>
  <si>
    <t>139****6176</t>
  </si>
  <si>
    <r>
      <rPr>
        <sz val="11"/>
        <color theme="1"/>
        <rFont val="宋体"/>
        <charset val="134"/>
      </rPr>
      <t>云浮市云城区悦凯电器有限公司</t>
    </r>
  </si>
  <si>
    <t>周*标</t>
  </si>
  <si>
    <t>173****1112</t>
  </si>
  <si>
    <t>叶*林</t>
  </si>
  <si>
    <t>188****5623</t>
  </si>
  <si>
    <t>黄*林</t>
  </si>
  <si>
    <t>189****4373</t>
  </si>
  <si>
    <t>云浮市云城区悦凯电器有限公司 汇总</t>
  </si>
  <si>
    <t>134****2162</t>
  </si>
  <si>
    <r>
      <rPr>
        <sz val="11"/>
        <color theme="1"/>
        <rFont val="宋体"/>
        <charset val="134"/>
      </rPr>
      <t>云浮市云天隆家电有限公司</t>
    </r>
  </si>
  <si>
    <t>梁*红</t>
  </si>
  <si>
    <t>132****6668</t>
  </si>
  <si>
    <t>肖*杰</t>
  </si>
  <si>
    <t>138****4544</t>
  </si>
  <si>
    <t>叶*福</t>
  </si>
  <si>
    <t>178****6030</t>
  </si>
  <si>
    <t>吴*运</t>
  </si>
  <si>
    <t>134****7909</t>
  </si>
  <si>
    <t>区*敏</t>
  </si>
  <si>
    <t>139****7133</t>
  </si>
  <si>
    <t>陈*捷</t>
  </si>
  <si>
    <t>134****5007</t>
  </si>
  <si>
    <t>潘*英</t>
  </si>
  <si>
    <t>134****3492</t>
  </si>
  <si>
    <t>134****0221</t>
  </si>
  <si>
    <t>李*森</t>
  </si>
  <si>
    <t>139****0213</t>
  </si>
  <si>
    <t>邓*洲</t>
  </si>
  <si>
    <t>135****4682</t>
  </si>
  <si>
    <t>陈*文</t>
  </si>
  <si>
    <t>136****9508</t>
  </si>
  <si>
    <t>李*嫦</t>
  </si>
  <si>
    <t>135****8868</t>
  </si>
  <si>
    <t>林*桂</t>
  </si>
  <si>
    <t>138****0696</t>
  </si>
  <si>
    <t>139****0923</t>
  </si>
  <si>
    <t>云浮市云天隆家电有限公司 汇总</t>
  </si>
  <si>
    <t>康*英</t>
  </si>
  <si>
    <t>138****6051</t>
  </si>
  <si>
    <r>
      <rPr>
        <sz val="11"/>
        <color theme="1"/>
        <rFont val="宋体"/>
        <charset val="134"/>
      </rPr>
      <t>云浮市智美机电有限公司</t>
    </r>
  </si>
  <si>
    <t>黎*志</t>
  </si>
  <si>
    <t>138****7376</t>
  </si>
  <si>
    <t>云浮市智美机电有限公司 汇总</t>
  </si>
  <si>
    <t>庄*双</t>
  </si>
  <si>
    <t>188****0192</t>
  </si>
  <si>
    <r>
      <rPr>
        <sz val="11"/>
        <color theme="1"/>
        <rFont val="宋体"/>
        <charset val="134"/>
      </rPr>
      <t>云浮市自由易电信有限公司</t>
    </r>
  </si>
  <si>
    <t>云浮市自由易电信有限公司 汇总</t>
  </si>
  <si>
    <t>188****6733</t>
  </si>
  <si>
    <r>
      <rPr>
        <sz val="11"/>
        <color theme="1"/>
        <rFont val="宋体"/>
        <charset val="134"/>
      </rPr>
      <t>云浮盈信通信器材有限公司</t>
    </r>
  </si>
  <si>
    <t>云浮盈信通信器材有限公司 汇总</t>
  </si>
  <si>
    <t>134****1241</t>
  </si>
  <si>
    <r>
      <rPr>
        <sz val="11"/>
        <color theme="1"/>
        <rFont val="宋体"/>
        <charset val="134"/>
      </rPr>
      <t>云浮云移通讯有限公司</t>
    </r>
  </si>
  <si>
    <t>林*荣</t>
  </si>
  <si>
    <t>189****7279</t>
  </si>
  <si>
    <t>刘*天成</t>
  </si>
  <si>
    <t>188****1222</t>
  </si>
  <si>
    <t>云浮云移通讯有限公司 汇总</t>
  </si>
  <si>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</si>
  <si>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补贴申请审核明细表（第十一批）</t>
    </r>
  </si>
  <si>
    <r>
      <rPr>
        <b/>
        <sz val="11"/>
        <rFont val="宋体"/>
        <charset val="134"/>
      </rPr>
      <t>新</t>
    </r>
    <r>
      <rPr>
        <b/>
        <sz val="11"/>
        <rFont val="Arial Narrow"/>
        <charset val="134"/>
      </rPr>
      <t>3C</t>
    </r>
    <r>
      <rPr>
        <b/>
        <sz val="11"/>
        <rFont val="宋体"/>
        <charset val="134"/>
      </rPr>
      <t>类型</t>
    </r>
  </si>
  <si>
    <r>
      <rPr>
        <b/>
        <sz val="11"/>
        <rFont val="宋体"/>
        <charset val="134"/>
      </rPr>
      <t>新</t>
    </r>
    <r>
      <rPr>
        <b/>
        <sz val="11"/>
        <rFont val="Arial Narrow"/>
        <charset val="134"/>
      </rPr>
      <t>3C</t>
    </r>
    <r>
      <rPr>
        <b/>
        <sz val="11"/>
        <rFont val="宋体"/>
        <charset val="134"/>
      </rPr>
      <t>发票含税发票金额</t>
    </r>
  </si>
  <si>
    <r>
      <rPr>
        <b/>
        <sz val="11"/>
        <rFont val="宋体"/>
        <charset val="134"/>
      </rPr>
      <t>参与申请补贴额的</t>
    </r>
    <r>
      <rPr>
        <b/>
        <sz val="11"/>
        <rFont val="Arial Narrow"/>
        <charset val="134"/>
      </rPr>
      <t>3C</t>
    </r>
    <r>
      <rPr>
        <b/>
        <sz val="11"/>
        <rFont val="宋体"/>
        <charset val="134"/>
      </rPr>
      <t>价格</t>
    </r>
  </si>
  <si>
    <t>陈*健</t>
  </si>
  <si>
    <t>152****1117</t>
  </si>
  <si>
    <r>
      <rPr>
        <sz val="11"/>
        <color indexed="8"/>
        <rFont val="宋体"/>
        <charset val="134"/>
      </rPr>
      <t>罗定市畅顺电讯有限公司</t>
    </r>
  </si>
  <si>
    <r>
      <rPr>
        <sz val="11"/>
        <color indexed="8"/>
        <rFont val="宋体"/>
        <charset val="134"/>
      </rPr>
      <t>手机</t>
    </r>
  </si>
  <si>
    <t>林*英</t>
  </si>
  <si>
    <t>139****0465</t>
  </si>
  <si>
    <t>谢*波</t>
  </si>
  <si>
    <t>134****0939</t>
  </si>
  <si>
    <t>钱*军</t>
  </si>
  <si>
    <t>198****7072</t>
  </si>
  <si>
    <t>王*文</t>
  </si>
  <si>
    <t>135****0101</t>
  </si>
  <si>
    <t>黎*梅</t>
  </si>
  <si>
    <t>134****3694</t>
  </si>
  <si>
    <t>覃*锋</t>
  </si>
  <si>
    <t>132****8008</t>
  </si>
  <si>
    <t>罗定市畅顺电讯有限公司 汇总</t>
  </si>
  <si>
    <t>135****5785</t>
  </si>
  <si>
    <r>
      <rPr>
        <sz val="11"/>
        <color indexed="8"/>
        <rFont val="宋体"/>
        <charset val="134"/>
      </rPr>
      <t>罗定市鸿展通信工程服务有限公司</t>
    </r>
  </si>
  <si>
    <t>侯*莲</t>
  </si>
  <si>
    <t>158****6791</t>
  </si>
  <si>
    <t>黄*汉</t>
  </si>
  <si>
    <t>158****8331</t>
  </si>
  <si>
    <t>罗定市鸿展通信工程服务有限公司 汇总</t>
  </si>
  <si>
    <t>蔡*群</t>
  </si>
  <si>
    <t>135****3479</t>
  </si>
  <si>
    <r>
      <rPr>
        <sz val="11"/>
        <color indexed="8"/>
        <rFont val="宋体"/>
        <charset val="134"/>
      </rPr>
      <t>罗定市全网通信有限公司</t>
    </r>
  </si>
  <si>
    <t>138****1562</t>
  </si>
  <si>
    <t>罗定市全网通信有限公司 汇总</t>
  </si>
  <si>
    <t>136****2758</t>
  </si>
  <si>
    <r>
      <rPr>
        <sz val="11"/>
        <color indexed="8"/>
        <rFont val="宋体"/>
        <charset val="134"/>
      </rPr>
      <t>罗定市泗纶镇聚群电器商行</t>
    </r>
  </si>
  <si>
    <t>罗定市泗纶镇聚群电器商行 汇总</t>
  </si>
  <si>
    <t>赵*娣</t>
  </si>
  <si>
    <t>136****4423</t>
  </si>
  <si>
    <r>
      <rPr>
        <sz val="11"/>
        <color indexed="8"/>
        <rFont val="宋体"/>
        <charset val="134"/>
      </rPr>
      <t>新兴县利天通信设备有限公司</t>
    </r>
  </si>
  <si>
    <r>
      <rPr>
        <sz val="11"/>
        <color indexed="8"/>
        <rFont val="宋体"/>
        <charset val="134"/>
      </rPr>
      <t>智能手表手环</t>
    </r>
  </si>
  <si>
    <t>吴*权</t>
  </si>
  <si>
    <t>152****2561</t>
  </si>
  <si>
    <t>何*球</t>
  </si>
  <si>
    <t>183****7203</t>
  </si>
  <si>
    <t>钟*晴</t>
  </si>
  <si>
    <t>150****4309</t>
  </si>
  <si>
    <t>郑*连</t>
  </si>
  <si>
    <t>134****4562</t>
  </si>
  <si>
    <t>152****5661</t>
  </si>
  <si>
    <t>黎*好</t>
  </si>
  <si>
    <t>136****9870</t>
  </si>
  <si>
    <t>郑*如</t>
  </si>
  <si>
    <t>157****8972</t>
  </si>
  <si>
    <t>新兴县利天通信设备有限公司 汇总</t>
  </si>
  <si>
    <t>183****5691</t>
  </si>
  <si>
    <r>
      <rPr>
        <sz val="11"/>
        <color indexed="8"/>
        <rFont val="宋体"/>
        <charset val="134"/>
      </rPr>
      <t>新兴县新鸿发投资有限公司</t>
    </r>
  </si>
  <si>
    <t>倪*浩</t>
  </si>
  <si>
    <t>130****7592</t>
  </si>
  <si>
    <r>
      <rPr>
        <sz val="11"/>
        <color indexed="8"/>
        <rFont val="宋体"/>
        <charset val="134"/>
      </rPr>
      <t>平板</t>
    </r>
  </si>
  <si>
    <t>135****8835</t>
  </si>
  <si>
    <t>黄*霞</t>
  </si>
  <si>
    <t>187****3875</t>
  </si>
  <si>
    <t>张*发</t>
  </si>
  <si>
    <t>150****4633</t>
  </si>
  <si>
    <t>新兴县新鸿发投资有限公司 汇总</t>
  </si>
  <si>
    <t>苏*蓉</t>
  </si>
  <si>
    <t>189****3030</t>
  </si>
  <si>
    <r>
      <rPr>
        <sz val="11"/>
        <color indexed="8"/>
        <rFont val="宋体"/>
        <charset val="134"/>
      </rPr>
      <t>云浮市海强通信设备有限公司</t>
    </r>
  </si>
  <si>
    <t>138****5017</t>
  </si>
  <si>
    <t>138****8885</t>
  </si>
  <si>
    <t>温*佳</t>
  </si>
  <si>
    <t>158****3132</t>
  </si>
  <si>
    <t>185****3708</t>
  </si>
  <si>
    <t>刘*荣</t>
  </si>
  <si>
    <t>134****1552</t>
  </si>
  <si>
    <t>梁*俐</t>
  </si>
  <si>
    <t>136****6514</t>
  </si>
  <si>
    <t>植*英</t>
  </si>
  <si>
    <t>139****8281</t>
  </si>
  <si>
    <t>136****3839</t>
  </si>
  <si>
    <t>吴*淇</t>
  </si>
  <si>
    <t>152****6013</t>
  </si>
  <si>
    <r>
      <rPr>
        <sz val="11"/>
        <color indexed="8"/>
        <rFont val="宋体"/>
        <charset val="134"/>
      </rPr>
      <t>云浮市盈信鸽通讯有限公司</t>
    </r>
  </si>
  <si>
    <t>陆*玉</t>
  </si>
  <si>
    <t>139****0327</t>
  </si>
  <si>
    <r>
      <rPr>
        <sz val="11"/>
        <color indexed="8"/>
        <rFont val="宋体"/>
        <charset val="134"/>
      </rPr>
      <t>云浮市云诚通讯有限公司</t>
    </r>
  </si>
  <si>
    <t>黄*花</t>
  </si>
  <si>
    <t>139****8357</t>
  </si>
  <si>
    <t>邹*业</t>
  </si>
  <si>
    <t>183****9591</t>
  </si>
  <si>
    <t>黎*航</t>
  </si>
  <si>
    <t>130****8714</t>
  </si>
  <si>
    <t>云浮市云诚通讯有限公司 汇总</t>
  </si>
  <si>
    <t>181****2997</t>
  </si>
  <si>
    <r>
      <rPr>
        <sz val="11"/>
        <color indexed="8"/>
        <rFont val="宋体"/>
        <charset val="134"/>
      </rPr>
      <t>云浮市云城区金信鸽科技有限公司</t>
    </r>
  </si>
  <si>
    <t>梁*清</t>
  </si>
  <si>
    <t>137****0930</t>
  </si>
  <si>
    <t>张*民</t>
  </si>
  <si>
    <t>133****7663</t>
  </si>
  <si>
    <t>柳*焕</t>
  </si>
  <si>
    <t>138****1938</t>
  </si>
  <si>
    <t>138****3591</t>
  </si>
  <si>
    <t>覃*</t>
  </si>
  <si>
    <t>138****3592</t>
  </si>
  <si>
    <t>张*祥</t>
  </si>
  <si>
    <t>130****6028</t>
  </si>
  <si>
    <t>云浮市云城区金信鸽科技有限公司 汇总</t>
  </si>
  <si>
    <t>许*润</t>
  </si>
  <si>
    <t>130****9161</t>
  </si>
  <si>
    <r>
      <rPr>
        <sz val="11"/>
        <color indexed="8"/>
        <rFont val="宋体"/>
        <charset val="134"/>
      </rPr>
      <t>云浮市众邦通信器材有限公司</t>
    </r>
  </si>
  <si>
    <t>张*锦</t>
  </si>
  <si>
    <t>137****0651</t>
  </si>
  <si>
    <t>139****6696</t>
  </si>
  <si>
    <t>何*英</t>
  </si>
  <si>
    <t>134****1292</t>
  </si>
  <si>
    <t>黄*芳</t>
  </si>
  <si>
    <t>139****3181</t>
  </si>
  <si>
    <t>云浮市众邦通信器材有限公司 汇总</t>
  </si>
  <si>
    <t>何*昊</t>
  </si>
  <si>
    <t>198****8396</t>
  </si>
  <si>
    <r>
      <rPr>
        <sz val="11"/>
        <color indexed="8"/>
        <rFont val="宋体"/>
        <charset val="134"/>
      </rPr>
      <t>云浮市众诚通信设备有限公司</t>
    </r>
  </si>
  <si>
    <t>陈*良</t>
  </si>
  <si>
    <t>156****2988</t>
  </si>
  <si>
    <t>甘*泳</t>
  </si>
  <si>
    <t>136****2687</t>
  </si>
  <si>
    <t>李*阳</t>
  </si>
  <si>
    <t>157****5860</t>
  </si>
  <si>
    <t>叶*山</t>
  </si>
  <si>
    <t>138****8233</t>
  </si>
  <si>
    <t>凌*锋</t>
  </si>
  <si>
    <t>138****1332</t>
  </si>
  <si>
    <t>江*能</t>
  </si>
  <si>
    <t>135****9998</t>
  </si>
  <si>
    <t>134****2206</t>
  </si>
  <si>
    <t>黄*炜</t>
  </si>
  <si>
    <t>132****0113</t>
  </si>
  <si>
    <t>139****3321</t>
  </si>
  <si>
    <t>吕*仪</t>
  </si>
  <si>
    <t>183****1457</t>
  </si>
  <si>
    <t>139****8801</t>
  </si>
  <si>
    <t>梁*莹</t>
  </si>
  <si>
    <t>138****9877</t>
  </si>
  <si>
    <t>150****4350</t>
  </si>
  <si>
    <t>150****2223</t>
  </si>
  <si>
    <t>唐*勇</t>
  </si>
  <si>
    <t>138****0470</t>
  </si>
  <si>
    <t>梁*炎</t>
  </si>
  <si>
    <t>136****2341</t>
  </si>
  <si>
    <t>陈*鸿</t>
  </si>
  <si>
    <t>138****7520</t>
  </si>
  <si>
    <t>云浮市众诚通信设备有限公司 汇总</t>
  </si>
  <si>
    <t>吴*进</t>
  </si>
  <si>
    <t>138****3380</t>
  </si>
  <si>
    <r>
      <rPr>
        <sz val="11"/>
        <color indexed="8"/>
        <rFont val="宋体"/>
        <charset val="134"/>
      </rPr>
      <t>云浮市自由易电信有限公司</t>
    </r>
  </si>
  <si>
    <t>刘*松</t>
  </si>
  <si>
    <t>158****0520</t>
  </si>
  <si>
    <t>徐*莲</t>
  </si>
  <si>
    <t>136****8512</t>
  </si>
  <si>
    <t>罗*玲</t>
  </si>
  <si>
    <t>134****3809</t>
  </si>
  <si>
    <t>吕*连</t>
  </si>
  <si>
    <t>159****6252</t>
  </si>
  <si>
    <r>
      <rPr>
        <sz val="11"/>
        <color indexed="8"/>
        <rFont val="宋体"/>
        <charset val="134"/>
      </rPr>
      <t>云浮盈信通信器材有限公司</t>
    </r>
  </si>
  <si>
    <t>练*碧</t>
  </si>
  <si>
    <t>152****4320</t>
  </si>
  <si>
    <t>顾*华</t>
  </si>
  <si>
    <t>135****8442</t>
  </si>
  <si>
    <t>134****8902</t>
  </si>
  <si>
    <t>李*荣</t>
  </si>
  <si>
    <t>183****3882</t>
  </si>
  <si>
    <t>谭*连</t>
  </si>
  <si>
    <t>151****2717</t>
  </si>
  <si>
    <t>冯*溪</t>
  </si>
  <si>
    <t>139****6246</t>
  </si>
  <si>
    <r>
      <rPr>
        <sz val="11"/>
        <color indexed="8"/>
        <rFont val="宋体"/>
        <charset val="134"/>
      </rPr>
      <t>云浮云移通讯有限公司</t>
    </r>
  </si>
  <si>
    <t>潘*星</t>
  </si>
  <si>
    <t>186****0336</t>
  </si>
  <si>
    <t>邓*成</t>
  </si>
  <si>
    <t>137****3692</t>
  </si>
  <si>
    <t>137****3211</t>
  </si>
  <si>
    <t>叶*容</t>
  </si>
  <si>
    <t>139****8477</t>
  </si>
  <si>
    <t>136****6977</t>
  </si>
  <si>
    <t>苏*祥</t>
  </si>
  <si>
    <t>137****0652</t>
  </si>
  <si>
    <t>梁*怡</t>
  </si>
  <si>
    <t>134****2091</t>
  </si>
  <si>
    <t>黄*柱</t>
  </si>
  <si>
    <t>139****6575</t>
  </si>
  <si>
    <r>
      <rPr>
        <sz val="11"/>
        <color indexed="8"/>
        <rFont val="宋体"/>
        <charset val="134"/>
      </rPr>
      <t>云浮中启通讯科技有限公司</t>
    </r>
  </si>
  <si>
    <t>136****4277</t>
  </si>
  <si>
    <t>冯*佳</t>
  </si>
  <si>
    <t>138****3108</t>
  </si>
  <si>
    <t>严*权</t>
  </si>
  <si>
    <t>135****7354</t>
  </si>
  <si>
    <t>云浮中启通讯科技有限公司 汇总</t>
  </si>
  <si>
    <t>133****9912</t>
  </si>
  <si>
    <r>
      <rPr>
        <sz val="11"/>
        <color indexed="8"/>
        <rFont val="宋体"/>
        <charset val="134"/>
      </rPr>
      <t>云浮中移优选通讯有限公司</t>
    </r>
  </si>
  <si>
    <t>云浮中移优选通讯有限公司 汇总</t>
  </si>
  <si>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</si>
  <si>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补贴申请审核明细表（第四批）</t>
    </r>
  </si>
  <si>
    <r>
      <rPr>
        <sz val="11"/>
        <rFont val="宋体"/>
        <charset val="134"/>
      </rPr>
      <t>序号</t>
    </r>
  </si>
  <si>
    <r>
      <rPr>
        <sz val="11"/>
        <rFont val="宋体"/>
        <charset val="134"/>
      </rPr>
      <t>购买者姓名</t>
    </r>
  </si>
  <si>
    <r>
      <rPr>
        <sz val="11"/>
        <rFont val="宋体"/>
        <charset val="134"/>
      </rPr>
      <t>手机号码</t>
    </r>
  </si>
  <si>
    <r>
      <rPr>
        <sz val="11"/>
        <rFont val="宋体"/>
        <charset val="134"/>
      </rPr>
      <t>销售企业（网点）名称</t>
    </r>
  </si>
  <si>
    <r>
      <rPr>
        <sz val="11"/>
        <rFont val="宋体"/>
        <charset val="134"/>
      </rPr>
      <t>购买家装厨卫类型</t>
    </r>
  </si>
  <si>
    <r>
      <rPr>
        <sz val="11"/>
        <rFont val="宋体"/>
        <charset val="134"/>
      </rPr>
      <t>新家装厨卫发票含税发票金额</t>
    </r>
  </si>
  <si>
    <r>
      <rPr>
        <sz val="11"/>
        <rFont val="宋体"/>
        <charset val="134"/>
      </rPr>
      <t>参与申请补贴额的家装厨卫价格</t>
    </r>
  </si>
  <si>
    <r>
      <rPr>
        <sz val="11"/>
        <rFont val="宋体"/>
        <charset val="134"/>
      </rPr>
      <t>财政补贴金额</t>
    </r>
  </si>
  <si>
    <t>崔*霞</t>
  </si>
  <si>
    <t>134****6624</t>
  </si>
  <si>
    <r>
      <rPr>
        <sz val="11"/>
        <color theme="1"/>
        <rFont val="宋体"/>
        <charset val="134"/>
      </rPr>
      <t>智能家用监控</t>
    </r>
  </si>
  <si>
    <t>邓*波</t>
  </si>
  <si>
    <t>131****9568</t>
  </si>
  <si>
    <r>
      <rPr>
        <sz val="11"/>
        <color theme="1"/>
        <rFont val="宋体"/>
        <charset val="134"/>
      </rPr>
      <t>广东省广播电视网络股份有限公司云浮分公司</t>
    </r>
  </si>
  <si>
    <r>
      <rPr>
        <sz val="11"/>
        <color theme="1"/>
        <rFont val="宋体"/>
        <charset val="134"/>
      </rPr>
      <t>云浮市立翔家居建材有限公司</t>
    </r>
  </si>
  <si>
    <r>
      <rPr>
        <sz val="11"/>
        <color theme="1"/>
        <rFont val="宋体"/>
        <charset val="134"/>
      </rPr>
      <t>智能床</t>
    </r>
  </si>
  <si>
    <r>
      <rPr>
        <sz val="11"/>
        <color theme="1"/>
        <rFont val="宋体"/>
        <charset val="134"/>
      </rPr>
      <t>总计</t>
    </r>
  </si>
  <si>
    <r>
      <rPr>
        <sz val="11"/>
        <color theme="1"/>
        <rFont val="宋体"/>
        <charset val="134"/>
      </rPr>
      <t>附表</t>
    </r>
    <r>
      <rPr>
        <sz val="11"/>
        <color theme="1"/>
        <rFont val="Arial Narrow"/>
        <charset val="134"/>
      </rPr>
      <t>4</t>
    </r>
    <r>
      <rPr>
        <sz val="11"/>
        <color theme="1"/>
        <rFont val="宋体"/>
        <charset val="134"/>
      </rPr>
      <t>：</t>
    </r>
  </si>
  <si>
    <r>
      <rPr>
        <b/>
        <sz val="20"/>
        <color theme="1"/>
        <rFont val="宋体"/>
        <charset val="134"/>
      </rPr>
      <t>汽车置换更新补贴申请审核明细表（第十一批）</t>
    </r>
  </si>
  <si>
    <r>
      <rPr>
        <sz val="11"/>
        <rFont val="宋体"/>
        <charset val="134"/>
      </rPr>
      <t>旧车转让发票含税金额</t>
    </r>
  </si>
  <si>
    <r>
      <rPr>
        <sz val="11"/>
        <rFont val="宋体"/>
        <charset val="134"/>
      </rPr>
      <t>旧车转让发票不含税金额</t>
    </r>
  </si>
  <si>
    <r>
      <rPr>
        <sz val="11"/>
        <rFont val="宋体"/>
        <charset val="134"/>
      </rPr>
      <t>新车销售单位名称</t>
    </r>
  </si>
  <si>
    <r>
      <rPr>
        <sz val="11"/>
        <rFont val="宋体"/>
        <charset val="134"/>
      </rPr>
      <t>新车发票含税金额</t>
    </r>
  </si>
  <si>
    <r>
      <rPr>
        <sz val="11"/>
        <rFont val="宋体"/>
        <charset val="134"/>
      </rPr>
      <t>新车发票不含税金额</t>
    </r>
  </si>
  <si>
    <r>
      <rPr>
        <sz val="11"/>
        <rFont val="宋体"/>
        <charset val="134"/>
      </rPr>
      <t>参与申请补贴额的汽车价格</t>
    </r>
  </si>
  <si>
    <r>
      <rPr>
        <sz val="11"/>
        <rFont val="宋体"/>
        <charset val="134"/>
      </rPr>
      <t>补贴金额</t>
    </r>
  </si>
  <si>
    <r>
      <rPr>
        <sz val="11"/>
        <rFont val="宋体"/>
        <charset val="134"/>
      </rPr>
      <t>新车车辆类型</t>
    </r>
  </si>
  <si>
    <r>
      <rPr>
        <sz val="11"/>
        <rFont val="宋体"/>
        <charset val="134"/>
      </rPr>
      <t>新车注册登记地</t>
    </r>
  </si>
  <si>
    <t>区*杏</t>
  </si>
  <si>
    <t>158****9112</t>
  </si>
  <si>
    <r>
      <rPr>
        <sz val="11"/>
        <color theme="1"/>
        <rFont val="宋体"/>
        <charset val="134"/>
      </rPr>
      <t>云浮茂翔汽车销售服务有限公司</t>
    </r>
  </si>
  <si>
    <r>
      <rPr>
        <sz val="11"/>
        <color theme="1"/>
        <rFont val="宋体"/>
        <charset val="134"/>
      </rPr>
      <t>小型轿车</t>
    </r>
  </si>
  <si>
    <r>
      <rPr>
        <sz val="11"/>
        <color theme="1"/>
        <rFont val="宋体"/>
        <charset val="134"/>
      </rPr>
      <t>广东省</t>
    </r>
    <r>
      <rPr>
        <sz val="11"/>
        <color theme="1"/>
        <rFont val="Arial Narrow"/>
        <charset val="134"/>
      </rPr>
      <t>-</t>
    </r>
    <r>
      <rPr>
        <sz val="11"/>
        <color theme="1"/>
        <rFont val="宋体"/>
        <charset val="134"/>
      </rPr>
      <t>云浮市</t>
    </r>
  </si>
  <si>
    <t>黄*宇</t>
  </si>
  <si>
    <t>135****4959</t>
  </si>
  <si>
    <t>叶*辉</t>
  </si>
  <si>
    <t>183****5040</t>
  </si>
  <si>
    <t>陈*昌</t>
  </si>
  <si>
    <t>137****3916</t>
  </si>
  <si>
    <r>
      <rPr>
        <sz val="11"/>
        <color theme="1"/>
        <rFont val="宋体"/>
        <charset val="134"/>
      </rPr>
      <t>云浮南肇汽车销售服务有限公司</t>
    </r>
  </si>
  <si>
    <r>
      <rPr>
        <sz val="11"/>
        <color theme="1"/>
        <rFont val="宋体"/>
        <charset val="134"/>
      </rPr>
      <t>小型普通客车</t>
    </r>
  </si>
  <si>
    <t>黄*峰</t>
  </si>
  <si>
    <t>136****2797</t>
  </si>
  <si>
    <r>
      <rPr>
        <sz val="11"/>
        <color theme="1"/>
        <rFont val="宋体"/>
        <charset val="134"/>
      </rPr>
      <t>云浮市风光汽车贸易有限公司</t>
    </r>
  </si>
  <si>
    <t>邱*英</t>
  </si>
  <si>
    <t>136****3928</t>
  </si>
  <si>
    <r>
      <rPr>
        <sz val="11"/>
        <color theme="1"/>
        <rFont val="宋体"/>
        <charset val="134"/>
      </rPr>
      <t>云浮市华达汽车销售服务有限公司</t>
    </r>
  </si>
  <si>
    <t>黎*杰</t>
  </si>
  <si>
    <t>131****5348</t>
  </si>
  <si>
    <r>
      <rPr>
        <sz val="11"/>
        <color theme="1"/>
        <rFont val="宋体"/>
        <charset val="134"/>
      </rPr>
      <t>云浮市惠盈汽车维修服务有限公司</t>
    </r>
  </si>
  <si>
    <t>叶*带</t>
  </si>
  <si>
    <t>138****0686</t>
  </si>
  <si>
    <r>
      <rPr>
        <sz val="11"/>
        <color theme="1"/>
        <rFont val="宋体"/>
        <charset val="134"/>
      </rPr>
      <t>广东省</t>
    </r>
    <r>
      <rPr>
        <sz val="11"/>
        <color theme="1"/>
        <rFont val="Arial Narrow"/>
        <charset val="134"/>
      </rPr>
      <t>-</t>
    </r>
    <r>
      <rPr>
        <sz val="11"/>
        <color theme="1"/>
        <rFont val="宋体"/>
        <charset val="134"/>
      </rPr>
      <t>广州市</t>
    </r>
  </si>
  <si>
    <t>182****3642</t>
  </si>
  <si>
    <r>
      <rPr>
        <sz val="11"/>
        <color theme="1"/>
        <rFont val="宋体"/>
        <charset val="134"/>
      </rPr>
      <t>云浮市金菱汽车有限公司</t>
    </r>
  </si>
  <si>
    <t>罗*权</t>
  </si>
  <si>
    <t>135****9576</t>
  </si>
  <si>
    <r>
      <rPr>
        <sz val="11"/>
        <color theme="1"/>
        <rFont val="宋体"/>
        <charset val="134"/>
      </rPr>
      <t>云浮市利生汽车销售服务有限公司</t>
    </r>
  </si>
  <si>
    <t>刘*雯</t>
  </si>
  <si>
    <t>191****6115</t>
  </si>
  <si>
    <t>彭*梅</t>
  </si>
  <si>
    <t>134****7862</t>
  </si>
  <si>
    <t>顾*欢</t>
  </si>
  <si>
    <t>138****3840</t>
  </si>
  <si>
    <t>莫*妮</t>
  </si>
  <si>
    <t>188****8778</t>
  </si>
  <si>
    <t>杜*昌</t>
  </si>
  <si>
    <t>139****2411</t>
  </si>
  <si>
    <r>
      <rPr>
        <sz val="11"/>
        <color theme="1"/>
        <rFont val="宋体"/>
        <charset val="134"/>
      </rPr>
      <t>云浮市利泰汽车销售服务有限公司</t>
    </r>
  </si>
  <si>
    <t>刘*铭</t>
  </si>
  <si>
    <t>183****3339</t>
  </si>
  <si>
    <t>蔡*光</t>
  </si>
  <si>
    <t>134****0507</t>
  </si>
  <si>
    <t>徐*荣</t>
  </si>
  <si>
    <t>189****6693</t>
  </si>
  <si>
    <t>陈*婵</t>
  </si>
  <si>
    <t>138****2583</t>
  </si>
  <si>
    <t>陈*杜</t>
  </si>
  <si>
    <t>136****6895</t>
  </si>
  <si>
    <r>
      <rPr>
        <sz val="11"/>
        <color theme="1"/>
        <rFont val="宋体"/>
        <charset val="134"/>
      </rPr>
      <t>云浮市绿源新能源汽车销售有限公司</t>
    </r>
  </si>
  <si>
    <t>蒋*坤腾</t>
  </si>
  <si>
    <t>139****2953</t>
  </si>
  <si>
    <r>
      <rPr>
        <sz val="11"/>
        <color theme="1"/>
        <rFont val="宋体"/>
        <charset val="134"/>
      </rPr>
      <t>云浮市美悦汽车销售服务有限公司</t>
    </r>
  </si>
  <si>
    <t>谭*明</t>
  </si>
  <si>
    <t>134****0836</t>
  </si>
  <si>
    <r>
      <rPr>
        <sz val="11"/>
        <color theme="1"/>
        <rFont val="宋体"/>
        <charset val="134"/>
      </rPr>
      <t>云浮市怡诚汽车销售服务有限公司</t>
    </r>
  </si>
  <si>
    <t>陈*敏</t>
  </si>
  <si>
    <t>132****3991</t>
  </si>
  <si>
    <r>
      <rPr>
        <sz val="11"/>
        <color theme="1"/>
        <rFont val="宋体"/>
        <charset val="134"/>
      </rPr>
      <t>云浮市溢迪汽车销售服务有限公司</t>
    </r>
  </si>
  <si>
    <t>谢*清</t>
  </si>
  <si>
    <t>130****8978</t>
  </si>
  <si>
    <t>王*珍</t>
  </si>
  <si>
    <t>135****9816</t>
  </si>
  <si>
    <t>潘*友</t>
  </si>
  <si>
    <t>136****0079</t>
  </si>
  <si>
    <t>136****5436</t>
  </si>
  <si>
    <t>赖*龙</t>
  </si>
  <si>
    <t>189****8022</t>
  </si>
  <si>
    <t>覃*燕</t>
  </si>
  <si>
    <t>136****1216</t>
  </si>
  <si>
    <t>谭*坤</t>
  </si>
  <si>
    <t>152****9588</t>
  </si>
  <si>
    <t>温*琪</t>
  </si>
  <si>
    <t>152****5449</t>
  </si>
  <si>
    <t>潘*立</t>
  </si>
  <si>
    <t>137****8147</t>
  </si>
  <si>
    <t>罗*冰</t>
  </si>
  <si>
    <t>198****4070</t>
  </si>
  <si>
    <t>满*莲</t>
  </si>
  <si>
    <t>152****2483</t>
  </si>
  <si>
    <r>
      <rPr>
        <sz val="11"/>
        <color theme="1"/>
        <rFont val="宋体"/>
        <charset val="134"/>
      </rPr>
      <t>云浮市云城埃安汽车销售服务有限公司</t>
    </r>
  </si>
  <si>
    <t>朱*勇</t>
  </si>
  <si>
    <t>139****2059</t>
  </si>
  <si>
    <t>陈*祥</t>
  </si>
  <si>
    <t>139****7088</t>
  </si>
  <si>
    <t>陈*辉</t>
  </si>
  <si>
    <t>150****2010</t>
  </si>
  <si>
    <t>何*贞</t>
  </si>
  <si>
    <t>134****1984</t>
  </si>
  <si>
    <t>叶*</t>
  </si>
  <si>
    <t>138****8586</t>
  </si>
  <si>
    <t>138****8877</t>
  </si>
  <si>
    <t>何*芬</t>
  </si>
  <si>
    <t>137****8697</t>
  </si>
  <si>
    <t>131****7812</t>
  </si>
  <si>
    <r>
      <rPr>
        <sz val="11"/>
        <color theme="1"/>
        <rFont val="宋体"/>
        <charset val="134"/>
      </rPr>
      <t>云浮市云城区云腾汽车贸易有限公司</t>
    </r>
  </si>
  <si>
    <t>136****4680</t>
  </si>
  <si>
    <r>
      <rPr>
        <sz val="11"/>
        <color theme="1"/>
        <rFont val="宋体"/>
        <charset val="134"/>
      </rPr>
      <t>云浮市云瑞汽车销售服务有限公司</t>
    </r>
  </si>
  <si>
    <t>158****3982</t>
  </si>
  <si>
    <t>廖*林</t>
  </si>
  <si>
    <t>136****2184</t>
  </si>
  <si>
    <r>
      <rPr>
        <sz val="11"/>
        <color theme="1"/>
        <rFont val="宋体"/>
        <charset val="134"/>
      </rPr>
      <t>云浮腾泰汽车销售服务有限公司</t>
    </r>
  </si>
  <si>
    <t>166****1213</t>
  </si>
  <si>
    <t>吴*东</t>
  </si>
  <si>
    <t>139****9088</t>
  </si>
  <si>
    <r>
      <rPr>
        <sz val="11"/>
        <color theme="1"/>
        <rFont val="宋体"/>
        <charset val="134"/>
      </rPr>
      <t>云浮粤宝汽车销售服务有限公司</t>
    </r>
  </si>
  <si>
    <r>
      <rPr>
        <sz val="11"/>
        <color theme="1"/>
        <rFont val="宋体"/>
        <charset val="134"/>
      </rPr>
      <t>广东省</t>
    </r>
    <r>
      <rPr>
        <sz val="11"/>
        <color theme="1"/>
        <rFont val="Arial Narrow"/>
        <charset val="134"/>
      </rPr>
      <t>-</t>
    </r>
    <r>
      <rPr>
        <sz val="11"/>
        <color theme="1"/>
        <rFont val="宋体"/>
        <charset val="134"/>
      </rPr>
      <t>揭阳市</t>
    </r>
  </si>
  <si>
    <t>练*红</t>
  </si>
  <si>
    <t>130****3123</t>
  </si>
  <si>
    <t>饶*</t>
  </si>
  <si>
    <t>138****7547</t>
  </si>
  <si>
    <r>
      <rPr>
        <sz val="11"/>
        <color theme="1"/>
        <rFont val="宋体"/>
        <charset val="134"/>
      </rPr>
      <t>小型越野客车</t>
    </r>
  </si>
  <si>
    <r>
      <rPr>
        <sz val="11"/>
        <color theme="1"/>
        <rFont val="宋体"/>
        <charset val="134"/>
      </rPr>
      <t>江西省</t>
    </r>
    <r>
      <rPr>
        <sz val="11"/>
        <color theme="1"/>
        <rFont val="Arial Narrow"/>
        <charset val="134"/>
      </rPr>
      <t>-</t>
    </r>
    <r>
      <rPr>
        <sz val="11"/>
        <color theme="1"/>
        <rFont val="宋体"/>
        <charset val="134"/>
      </rPr>
      <t>鹰潭市</t>
    </r>
  </si>
  <si>
    <t>陈*光</t>
  </si>
  <si>
    <t>139****7520</t>
  </si>
  <si>
    <r>
      <rPr>
        <sz val="11"/>
        <color theme="1"/>
        <rFont val="宋体"/>
        <charset val="134"/>
      </rPr>
      <t>云浮中升之星汽车销售服务有限公司</t>
    </r>
  </si>
  <si>
    <t>陈*彬</t>
  </si>
  <si>
    <t>177****6973</t>
  </si>
  <si>
    <r>
      <rPr>
        <sz val="11"/>
        <color theme="1"/>
        <rFont val="宋体"/>
        <charset val="134"/>
      </rPr>
      <t>云浮中裕丰田汽车销售服务有限公司</t>
    </r>
  </si>
  <si>
    <t>吴*明</t>
  </si>
  <si>
    <t>134****0067</t>
  </si>
  <si>
    <t>张*灯</t>
  </si>
  <si>
    <t>180****9689</t>
  </si>
  <si>
    <r>
      <rPr>
        <sz val="11"/>
        <color theme="1"/>
        <rFont val="宋体"/>
        <charset val="134"/>
      </rPr>
      <t>云浮中裕丰田汽车销售服务有限公司罗定分公司</t>
    </r>
  </si>
  <si>
    <t>黄*生</t>
  </si>
  <si>
    <t>138****7116</t>
  </si>
  <si>
    <t>董*荣</t>
  </si>
  <si>
    <t>139****3604</t>
  </si>
  <si>
    <r>
      <rPr>
        <sz val="11"/>
        <color theme="1"/>
        <rFont val="宋体"/>
        <charset val="134"/>
      </rPr>
      <t>云浮中裕丰田汽车销售服务有限公司新兴分公司</t>
    </r>
  </si>
  <si>
    <t>邝*连</t>
  </si>
  <si>
    <t>158****3685</t>
  </si>
  <si>
    <r>
      <rPr>
        <sz val="11"/>
        <color theme="1"/>
        <rFont val="宋体"/>
        <charset val="134"/>
      </rPr>
      <t>云浮中裕雷克萨斯汽车销售服务有限公司</t>
    </r>
  </si>
  <si>
    <t>陈*盛</t>
  </si>
  <si>
    <t>186****2221</t>
  </si>
  <si>
    <t>卢*秋</t>
  </si>
  <si>
    <t>135****8698</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</si>
  <si>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</si>
  <si>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补贴申请审核明细表（第十批）</t>
    </r>
  </si>
  <si>
    <r>
      <rPr>
        <b/>
        <sz val="11"/>
        <color theme="1"/>
        <rFont val="宋体"/>
        <charset val="134"/>
      </rPr>
      <t>序号</t>
    </r>
  </si>
  <si>
    <r>
      <rPr>
        <b/>
        <sz val="11"/>
        <color theme="1"/>
        <rFont val="宋体"/>
        <charset val="134"/>
      </rPr>
      <t>补贴金额（单位：元）</t>
    </r>
  </si>
  <si>
    <r>
      <rPr>
        <b/>
        <sz val="11"/>
        <color theme="1"/>
        <rFont val="宋体"/>
        <charset val="134"/>
      </rPr>
      <t>车主信息</t>
    </r>
  </si>
  <si>
    <t>发票信息</t>
  </si>
  <si>
    <r>
      <rPr>
        <b/>
        <sz val="11"/>
        <color theme="1"/>
        <rFont val="宋体"/>
        <charset val="134"/>
      </rPr>
      <t>姓名</t>
    </r>
  </si>
  <si>
    <r>
      <rPr>
        <b/>
        <sz val="11"/>
        <color theme="1"/>
        <rFont val="宋体"/>
        <charset val="134"/>
      </rPr>
      <t>手机号</t>
    </r>
    <r>
      <rPr>
        <b/>
        <sz val="11"/>
        <color theme="1"/>
        <rFont val="Arial Narrow"/>
        <charset val="134"/>
      </rPr>
      <t xml:space="preserve"> </t>
    </r>
  </si>
  <si>
    <r>
      <rPr>
        <b/>
        <sz val="11"/>
        <color theme="1"/>
        <rFont val="宋体"/>
        <charset val="134"/>
      </rPr>
      <t>价税合计</t>
    </r>
  </si>
  <si>
    <t>1</t>
  </si>
  <si>
    <t>罗*明</t>
  </si>
  <si>
    <t>138****0822</t>
  </si>
  <si>
    <t>2</t>
  </si>
  <si>
    <t>廖*环</t>
  </si>
  <si>
    <t>189****9823</t>
  </si>
  <si>
    <t>3</t>
  </si>
  <si>
    <t>黄*茂</t>
  </si>
  <si>
    <t>4</t>
  </si>
  <si>
    <t>姚*华</t>
  </si>
  <si>
    <t>134****0878</t>
  </si>
  <si>
    <t>5</t>
  </si>
  <si>
    <t>董*国</t>
  </si>
  <si>
    <t>139****8393</t>
  </si>
  <si>
    <t>6</t>
  </si>
  <si>
    <t>赵*兴</t>
  </si>
  <si>
    <t>177****5422</t>
  </si>
  <si>
    <t>7</t>
  </si>
  <si>
    <t>区*源</t>
  </si>
  <si>
    <t>136****0989</t>
  </si>
  <si>
    <t>8</t>
  </si>
  <si>
    <t>祝*业</t>
  </si>
  <si>
    <t>134****9985</t>
  </si>
  <si>
    <t>9</t>
  </si>
  <si>
    <t>郑*杰</t>
  </si>
  <si>
    <t>134****8371</t>
  </si>
  <si>
    <t>10</t>
  </si>
  <si>
    <t>郭*泉</t>
  </si>
  <si>
    <t>136****2475</t>
  </si>
  <si>
    <t>11</t>
  </si>
  <si>
    <t>何*明</t>
  </si>
  <si>
    <t>134****1118</t>
  </si>
  <si>
    <t>12</t>
  </si>
  <si>
    <t>彭*远</t>
  </si>
  <si>
    <t>180****3756</t>
  </si>
  <si>
    <t>13</t>
  </si>
  <si>
    <t>卓*凤</t>
  </si>
  <si>
    <t>136****7053</t>
  </si>
  <si>
    <t>14</t>
  </si>
  <si>
    <t>134****3331</t>
  </si>
  <si>
    <t>15</t>
  </si>
  <si>
    <t>卢*灵</t>
  </si>
  <si>
    <t>158****5685</t>
  </si>
  <si>
    <t>16</t>
  </si>
  <si>
    <t>137****2978</t>
  </si>
  <si>
    <t>17</t>
  </si>
  <si>
    <t>练*峰</t>
  </si>
  <si>
    <t>151****0656</t>
  </si>
  <si>
    <t>18</t>
  </si>
  <si>
    <t>黄*贤</t>
  </si>
  <si>
    <t>136****4130</t>
  </si>
  <si>
    <t>19</t>
  </si>
  <si>
    <t>杨*周</t>
  </si>
  <si>
    <t>138****3009</t>
  </si>
  <si>
    <t>20</t>
  </si>
  <si>
    <t>陈*超</t>
  </si>
  <si>
    <t>183****6681</t>
  </si>
  <si>
    <t>21</t>
  </si>
  <si>
    <t>刘*森</t>
  </si>
  <si>
    <t>136****7965</t>
  </si>
  <si>
    <t>22</t>
  </si>
  <si>
    <t>23</t>
  </si>
  <si>
    <t>黄*奎</t>
  </si>
  <si>
    <t>139****0016</t>
  </si>
  <si>
    <t>24</t>
  </si>
  <si>
    <t>梁*宏</t>
  </si>
  <si>
    <t>130****5088</t>
  </si>
  <si>
    <t>25</t>
  </si>
  <si>
    <t>罗*水</t>
  </si>
  <si>
    <t>136****8065</t>
  </si>
  <si>
    <t>26</t>
  </si>
  <si>
    <t>徐*毅</t>
  </si>
  <si>
    <t>138****1868</t>
  </si>
  <si>
    <t>27</t>
  </si>
  <si>
    <t>李*球</t>
  </si>
  <si>
    <t>139****8688</t>
  </si>
  <si>
    <t>28</t>
  </si>
  <si>
    <t>139****2818</t>
  </si>
  <si>
    <t>29</t>
  </si>
  <si>
    <t>李*锋</t>
  </si>
  <si>
    <t>189****5732</t>
  </si>
  <si>
    <t>30</t>
  </si>
  <si>
    <t>177****0282</t>
  </si>
  <si>
    <t>31</t>
  </si>
  <si>
    <t>陈*仪</t>
  </si>
  <si>
    <t>183****5382</t>
  </si>
  <si>
    <t>32</t>
  </si>
  <si>
    <t>练*文</t>
  </si>
  <si>
    <t>135****2107</t>
  </si>
  <si>
    <t>33</t>
  </si>
  <si>
    <t>李*玲</t>
  </si>
  <si>
    <t>151****0795</t>
  </si>
  <si>
    <t>34</t>
  </si>
  <si>
    <t>罗*勇</t>
  </si>
  <si>
    <t>137****8260</t>
  </si>
  <si>
    <t>35</t>
  </si>
  <si>
    <t>谢*莲</t>
  </si>
  <si>
    <t>134****2699</t>
  </si>
  <si>
    <t>36</t>
  </si>
  <si>
    <t>黄*连</t>
  </si>
  <si>
    <t>139****0006</t>
  </si>
  <si>
    <t>37</t>
  </si>
  <si>
    <t>136****3605</t>
  </si>
  <si>
    <t>38</t>
  </si>
  <si>
    <t>158****3515</t>
  </si>
  <si>
    <t>39</t>
  </si>
  <si>
    <t>邓*荣</t>
  </si>
  <si>
    <t>134****2966</t>
  </si>
  <si>
    <t>40</t>
  </si>
  <si>
    <t>183****9639</t>
  </si>
  <si>
    <t>41</t>
  </si>
  <si>
    <t>莫*宝</t>
  </si>
  <si>
    <t>138****4598</t>
  </si>
  <si>
    <t>42</t>
  </si>
  <si>
    <t>邓*继</t>
  </si>
  <si>
    <t>188****0628</t>
  </si>
  <si>
    <t>43</t>
  </si>
  <si>
    <t>钟*权</t>
  </si>
  <si>
    <t>188****3217</t>
  </si>
  <si>
    <t>44</t>
  </si>
  <si>
    <t>朱*光</t>
  </si>
  <si>
    <t>135****6416</t>
  </si>
  <si>
    <t>45</t>
  </si>
  <si>
    <t>冯*镨</t>
  </si>
  <si>
    <t>136****1558</t>
  </si>
  <si>
    <t>46</t>
  </si>
  <si>
    <t>伍*章</t>
  </si>
  <si>
    <t>135****1802</t>
  </si>
  <si>
    <t>47</t>
  </si>
  <si>
    <t>189****3828</t>
  </si>
  <si>
    <t>48</t>
  </si>
  <si>
    <t>陈*枪</t>
  </si>
  <si>
    <t>131****6666</t>
  </si>
  <si>
    <t>49</t>
  </si>
  <si>
    <t>聂*轩</t>
  </si>
  <si>
    <t>138****2393</t>
  </si>
  <si>
    <t>50</t>
  </si>
  <si>
    <t>181****0373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</si>
</sst>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18"/>
      <color theme="1"/>
      <name val="Arial Narrow"/>
      <charset val="134"/>
    </font>
    <font>
      <b/>
      <sz val="11"/>
      <color theme="1"/>
      <name val="Arial Narrow"/>
      <charset val="134"/>
    </font>
    <font>
      <sz val="11"/>
      <color theme="1"/>
      <name val="Arial Narrow"/>
      <charset val="134"/>
    </font>
    <font>
      <b/>
      <sz val="18"/>
      <color theme="1"/>
      <name val="Arial Narrow"/>
      <charset val="134"/>
    </font>
    <font>
      <b/>
      <sz val="11"/>
      <color theme="1"/>
      <name val="宋体"/>
      <charset val="134"/>
    </font>
    <font>
      <b/>
      <sz val="20"/>
      <color theme="1"/>
      <name val="Arial Narrow"/>
      <charset val="134"/>
    </font>
    <font>
      <sz val="11"/>
      <name val="Arial Narrow"/>
      <charset val="134"/>
    </font>
    <font>
      <sz val="11"/>
      <color theme="1"/>
      <name val="宋体"/>
      <charset val="134"/>
    </font>
    <font>
      <b/>
      <sz val="11"/>
      <name val="Arial Narrow"/>
      <charset val="134"/>
    </font>
    <font>
      <sz val="11"/>
      <color indexed="8"/>
      <name val="Arial Narrow"/>
      <charset val="134"/>
    </font>
    <font>
      <b/>
      <sz val="11"/>
      <color indexed="8"/>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1"/>
      <color indexed="8"/>
      <name val="宋体"/>
      <charset val="134"/>
    </font>
    <font>
      <sz val="11"/>
      <name val="宋体"/>
      <charset val="134"/>
    </font>
    <font>
      <b/>
      <sz val="11"/>
      <name val="宋体"/>
      <charset val="134"/>
    </font>
    <font>
      <b/>
      <sz val="20"/>
      <color theme="1"/>
      <name val="宋体"/>
      <charset val="134"/>
    </font>
    <font>
      <b/>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xf numFmtId="0" fontId="31" fillId="0" borderId="0">
      <alignment vertical="center"/>
    </xf>
    <xf numFmtId="0" fontId="32" fillId="0" borderId="0">
      <alignment vertical="center"/>
    </xf>
    <xf numFmtId="43" fontId="0" fillId="0" borderId="0" applyFont="0" applyFill="0" applyBorder="0" applyAlignment="0" applyProtection="0">
      <alignment vertical="center"/>
    </xf>
    <xf numFmtId="43" fontId="31" fillId="0" borderId="0" applyFont="0" applyFill="0" applyBorder="0" applyAlignment="0" applyProtection="0">
      <alignment vertical="center"/>
    </xf>
  </cellStyleXfs>
  <cellXfs count="51">
    <xf numFmtId="0" fontId="0" fillId="0" borderId="0" xfId="0"/>
    <xf numFmtId="0" fontId="1" fillId="0" borderId="0" xfId="51" applyFont="1" applyAlignment="1">
      <alignment horizontal="center" vertical="center" wrapText="1"/>
    </xf>
    <xf numFmtId="0" fontId="2" fillId="0" borderId="0" xfId="50" applyFont="1" applyAlignment="1">
      <alignment horizontal="center" vertical="center" wrapText="1"/>
    </xf>
    <xf numFmtId="0" fontId="2" fillId="0" borderId="0" xfId="0" applyFont="1" applyAlignment="1">
      <alignment horizontal="center" vertical="center" wrapText="1"/>
    </xf>
    <xf numFmtId="0" fontId="3" fillId="0" borderId="0" xfId="50" applyFont="1" applyAlignment="1">
      <alignment horizontal="center" vertical="center" wrapText="1"/>
    </xf>
    <xf numFmtId="43" fontId="3" fillId="0" borderId="0" xfId="53" applyFont="1" applyBorder="1" applyAlignment="1">
      <alignment horizontal="center" vertical="center" wrapText="1"/>
    </xf>
    <xf numFmtId="43" fontId="3" fillId="0" borderId="0" xfId="1" applyFont="1" applyBorder="1" applyAlignment="1">
      <alignment horizontal="center" vertical="center" wrapText="1"/>
    </xf>
    <xf numFmtId="0" fontId="3" fillId="0" borderId="0" xfId="50" applyFont="1" applyAlignment="1">
      <alignment horizontal="left" vertical="center"/>
    </xf>
    <xf numFmtId="0" fontId="4" fillId="0" borderId="0" xfId="51" applyFont="1" applyAlignment="1">
      <alignment horizontal="center" vertical="center" wrapText="1"/>
    </xf>
    <xf numFmtId="0" fontId="2" fillId="0" borderId="1" xfId="49" applyFont="1" applyBorder="1" applyAlignment="1">
      <alignment horizontal="center" vertical="center"/>
    </xf>
    <xf numFmtId="43" fontId="2" fillId="0" borderId="1" xfId="49" applyNumberFormat="1" applyFont="1" applyBorder="1" applyAlignment="1">
      <alignment horizontal="center" vertical="center" wrapText="1"/>
    </xf>
    <xf numFmtId="0" fontId="2"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2" fillId="0" borderId="1" xfId="0" applyFont="1" applyBorder="1" applyAlignment="1">
      <alignment horizontal="center" vertical="center" wrapText="1"/>
    </xf>
    <xf numFmtId="43" fontId="2" fillId="0" borderId="1" xfId="1" applyNumberFormat="1" applyFont="1" applyBorder="1" applyAlignment="1">
      <alignment horizontal="center" vertical="center" wrapText="1"/>
    </xf>
    <xf numFmtId="0" fontId="3" fillId="0" borderId="1" xfId="50" applyFont="1" applyBorder="1" applyAlignment="1">
      <alignment horizontal="center" vertical="center" wrapText="1"/>
    </xf>
    <xf numFmtId="43" fontId="3" fillId="0" borderId="1" xfId="53" applyNumberFormat="1" applyFont="1" applyBorder="1" applyAlignment="1">
      <alignment horizontal="center" vertical="center" wrapText="1"/>
    </xf>
    <xf numFmtId="43" fontId="3" fillId="0" borderId="1" xfId="1" applyNumberFormat="1" applyFont="1" applyBorder="1" applyAlignment="1">
      <alignment horizontal="center" vertical="center" wrapText="1"/>
    </xf>
    <xf numFmtId="43" fontId="3" fillId="0" borderId="1" xfId="1"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3" fontId="3" fillId="0" borderId="0" xfId="0" applyNumberFormat="1" applyFont="1" applyAlignment="1">
      <alignment horizontal="center" vertical="center" wrapText="1"/>
    </xf>
    <xf numFmtId="43" fontId="3" fillId="0" borderId="0" xfId="1" applyNumberFormat="1" applyFont="1" applyAlignment="1">
      <alignment horizontal="center" vertical="center" wrapText="1"/>
    </xf>
    <xf numFmtId="0" fontId="3" fillId="0" borderId="0" xfId="0" applyFont="1" applyAlignment="1">
      <alignment horizontal="left" vertical="center"/>
    </xf>
    <xf numFmtId="0" fontId="6" fillId="0" borderId="0" xfId="0" applyFont="1" applyBorder="1" applyAlignment="1">
      <alignment horizontal="center" vertical="center" wrapText="1"/>
    </xf>
    <xf numFmtId="43" fontId="6" fillId="0" borderId="0" xfId="0" applyNumberFormat="1" applyFont="1" applyBorder="1" applyAlignment="1">
      <alignment horizontal="center" vertical="center" wrapText="1"/>
    </xf>
    <xf numFmtId="43" fontId="6" fillId="0" borderId="0" xfId="1" applyNumberFormat="1" applyFont="1" applyBorder="1" applyAlignment="1">
      <alignment horizontal="center" vertical="center" wrapText="1"/>
    </xf>
    <xf numFmtId="0" fontId="7" fillId="0" borderId="1" xfId="0" applyFont="1" applyBorder="1" applyAlignment="1">
      <alignment horizontal="center" vertical="center" wrapText="1"/>
    </xf>
    <xf numFmtId="43" fontId="7" fillId="0" borderId="1" xfId="0" applyNumberFormat="1" applyFont="1" applyBorder="1" applyAlignment="1">
      <alignment horizontal="center" vertical="center" wrapText="1"/>
    </xf>
    <xf numFmtId="43" fontId="7"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43"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3" fontId="3" fillId="0" borderId="0" xfId="1" applyFont="1" applyAlignment="1">
      <alignment horizontal="center" vertical="center" wrapText="1"/>
    </xf>
    <xf numFmtId="0" fontId="4" fillId="0" borderId="0" xfId="0" applyFont="1" applyAlignment="1">
      <alignment horizontal="center" vertical="center" wrapText="1"/>
    </xf>
    <xf numFmtId="43" fontId="7" fillId="0" borderId="1" xfId="1" applyFont="1" applyBorder="1" applyAlignment="1">
      <alignment horizontal="center" vertical="center" wrapText="1"/>
    </xf>
    <xf numFmtId="43" fontId="3" fillId="0" borderId="0" xfId="1" applyNumberFormat="1" applyFont="1" applyBorder="1" applyAlignment="1">
      <alignment horizontal="center" vertical="center" wrapText="1"/>
    </xf>
    <xf numFmtId="0" fontId="3" fillId="0" borderId="0" xfId="0" applyFont="1"/>
    <xf numFmtId="43" fontId="4" fillId="0" borderId="0" xfId="0" applyNumberFormat="1" applyFont="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Alignment="1">
      <alignment horizontal="center" vertical="center" wrapText="1"/>
    </xf>
    <xf numFmtId="43" fontId="3" fillId="0" borderId="0" xfId="1" applyNumberFormat="1" applyFont="1" applyFill="1" applyAlignment="1">
      <alignment horizontal="center" vertical="center" wrapText="1"/>
    </xf>
    <xf numFmtId="43" fontId="3" fillId="0" borderId="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43" fontId="9" fillId="0" borderId="1" xfId="0" applyNumberFormat="1" applyFont="1" applyBorder="1" applyAlignment="1">
      <alignment horizontal="center" vertical="center" wrapText="1"/>
    </xf>
    <xf numFmtId="43" fontId="3" fillId="0" borderId="1" xfId="1" applyNumberFormat="1" applyFont="1" applyFill="1" applyBorder="1" applyAlignment="1">
      <alignment horizontal="center" vertical="center" wrapText="1"/>
    </xf>
    <xf numFmtId="43" fontId="0" fillId="0" borderId="0" xfId="0" applyNumberForma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4">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H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87" workbookViewId="0">
      <selection activeCell="C11" sqref="C11"/>
    </sheetView>
  </sheetViews>
  <sheetFormatPr defaultColWidth="8.89166666666667" defaultRowHeight="13.5" outlineLevelCol="3"/>
  <cols>
    <col min="1" max="1" width="38.8916666666667"/>
    <col min="2" max="2" width="34.8916666666667"/>
    <col min="3" max="4" width="34.8916666666667" style="50"/>
  </cols>
  <sheetData>
    <row r="3" spans="1:4">
      <c r="A3" t="s">
        <v>0</v>
      </c>
      <c r="B3" t="s">
        <v>1</v>
      </c>
      <c r="C3" s="50" t="s">
        <v>2</v>
      </c>
      <c r="D3" s="50" t="s">
        <v>3</v>
      </c>
    </row>
    <row r="4" spans="1:4">
      <c r="A4" t="s">
        <v>4</v>
      </c>
      <c r="B4">
        <v>4</v>
      </c>
      <c r="C4" s="50">
        <v>16589</v>
      </c>
      <c r="D4" s="50">
        <v>3317.8</v>
      </c>
    </row>
    <row r="5" spans="1:4">
      <c r="A5" t="s">
        <v>5</v>
      </c>
      <c r="B5">
        <v>1</v>
      </c>
      <c r="C5" s="50">
        <v>1499</v>
      </c>
      <c r="D5" s="50">
        <v>299.8</v>
      </c>
    </row>
    <row r="6" spans="1:4">
      <c r="A6" t="s">
        <v>6</v>
      </c>
      <c r="B6">
        <v>8</v>
      </c>
      <c r="C6" s="50">
        <v>14973</v>
      </c>
      <c r="D6" s="50">
        <v>2661.7</v>
      </c>
    </row>
    <row r="7" spans="1:4">
      <c r="A7" t="s">
        <v>7</v>
      </c>
      <c r="B7">
        <v>2</v>
      </c>
      <c r="C7" s="50">
        <v>11124</v>
      </c>
      <c r="D7" s="50">
        <v>2224.8</v>
      </c>
    </row>
    <row r="8" spans="1:4">
      <c r="A8" t="s">
        <v>8</v>
      </c>
      <c r="B8">
        <v>1</v>
      </c>
      <c r="C8" s="50">
        <v>2899</v>
      </c>
      <c r="D8" s="50">
        <v>579.8</v>
      </c>
    </row>
    <row r="9" spans="1:4">
      <c r="A9" t="s">
        <v>9</v>
      </c>
      <c r="B9">
        <v>4</v>
      </c>
      <c r="C9" s="50">
        <v>16146</v>
      </c>
      <c r="D9" s="50">
        <v>3229.2</v>
      </c>
    </row>
    <row r="10" spans="1:4">
      <c r="A10" t="s">
        <v>10</v>
      </c>
      <c r="B10">
        <v>4</v>
      </c>
      <c r="C10" s="50">
        <v>12296</v>
      </c>
      <c r="D10" s="50">
        <v>2459.2</v>
      </c>
    </row>
    <row r="11" spans="1:4">
      <c r="A11" t="s">
        <v>11</v>
      </c>
      <c r="B11">
        <v>2</v>
      </c>
      <c r="C11" s="50">
        <v>12398</v>
      </c>
      <c r="D11" s="50">
        <v>2479.6</v>
      </c>
    </row>
    <row r="12" spans="1:4">
      <c r="A12" t="s">
        <v>12</v>
      </c>
      <c r="B12">
        <v>19</v>
      </c>
      <c r="C12" s="50">
        <v>70284</v>
      </c>
      <c r="D12" s="50">
        <v>14056.8</v>
      </c>
    </row>
    <row r="13" spans="1:4">
      <c r="A13" t="s">
        <v>13</v>
      </c>
      <c r="B13">
        <v>1</v>
      </c>
      <c r="C13" s="50">
        <v>1199</v>
      </c>
      <c r="D13" s="50">
        <v>179.85</v>
      </c>
    </row>
    <row r="14" spans="1:4">
      <c r="A14" t="s">
        <v>14</v>
      </c>
      <c r="B14">
        <v>3</v>
      </c>
      <c r="C14" s="50">
        <v>5773</v>
      </c>
      <c r="D14" s="50">
        <v>1154.6</v>
      </c>
    </row>
    <row r="15" spans="1:4">
      <c r="A15" t="s">
        <v>15</v>
      </c>
      <c r="B15">
        <v>23</v>
      </c>
      <c r="C15" s="50">
        <v>60725</v>
      </c>
      <c r="D15" s="50">
        <v>11694.05</v>
      </c>
    </row>
    <row r="16" spans="1:4">
      <c r="A16" t="s">
        <v>16</v>
      </c>
      <c r="B16">
        <v>4</v>
      </c>
      <c r="C16" s="50">
        <v>7596</v>
      </c>
      <c r="D16" s="50">
        <v>1304.35</v>
      </c>
    </row>
    <row r="17" spans="1:4">
      <c r="A17" t="s">
        <v>17</v>
      </c>
      <c r="B17">
        <v>12</v>
      </c>
      <c r="C17" s="50">
        <v>44700</v>
      </c>
      <c r="D17" s="50">
        <v>8940</v>
      </c>
    </row>
    <row r="18" spans="1:4">
      <c r="A18" t="s">
        <v>18</v>
      </c>
      <c r="B18">
        <v>14</v>
      </c>
      <c r="C18" s="50">
        <v>34884</v>
      </c>
      <c r="D18" s="50">
        <v>6876.95</v>
      </c>
    </row>
    <row r="19" spans="1:4">
      <c r="A19" t="s">
        <v>19</v>
      </c>
      <c r="B19">
        <v>1</v>
      </c>
      <c r="C19" s="50">
        <v>2599</v>
      </c>
      <c r="D19" s="50">
        <v>519.8</v>
      </c>
    </row>
    <row r="20" spans="1:4">
      <c r="A20" t="s">
        <v>20</v>
      </c>
      <c r="B20">
        <v>11</v>
      </c>
      <c r="C20" s="50">
        <v>43189</v>
      </c>
      <c r="D20" s="50">
        <v>7973</v>
      </c>
    </row>
    <row r="21" spans="1:4">
      <c r="A21" t="s">
        <v>21</v>
      </c>
      <c r="B21">
        <v>2</v>
      </c>
      <c r="C21" s="50">
        <v>3925</v>
      </c>
      <c r="D21" s="50">
        <v>785</v>
      </c>
    </row>
    <row r="22" spans="1:4">
      <c r="A22" t="s">
        <v>22</v>
      </c>
      <c r="B22">
        <v>6</v>
      </c>
      <c r="C22" s="50">
        <v>16682</v>
      </c>
      <c r="D22" s="50">
        <v>3336.4</v>
      </c>
    </row>
    <row r="23" spans="1:4">
      <c r="A23" t="s">
        <v>23</v>
      </c>
      <c r="B23">
        <v>1</v>
      </c>
      <c r="C23" s="50">
        <v>2250</v>
      </c>
      <c r="D23" s="50">
        <v>450</v>
      </c>
    </row>
    <row r="24" spans="1:4">
      <c r="A24" t="s">
        <v>24</v>
      </c>
      <c r="B24">
        <v>4</v>
      </c>
      <c r="C24" s="50">
        <v>10496</v>
      </c>
      <c r="D24" s="50">
        <v>2099.2</v>
      </c>
    </row>
    <row r="25" spans="1:4">
      <c r="A25" t="s">
        <v>25</v>
      </c>
      <c r="B25">
        <v>1</v>
      </c>
      <c r="C25" s="50">
        <v>2499</v>
      </c>
      <c r="D25" s="50">
        <v>499.8</v>
      </c>
    </row>
    <row r="26" spans="1:4">
      <c r="A26" t="s">
        <v>26</v>
      </c>
      <c r="B26">
        <v>1</v>
      </c>
      <c r="C26" s="50">
        <v>2599</v>
      </c>
      <c r="D26" s="50">
        <v>519.8</v>
      </c>
    </row>
    <row r="27" spans="1:4">
      <c r="A27" t="s">
        <v>27</v>
      </c>
      <c r="B27">
        <v>5</v>
      </c>
      <c r="C27" s="50">
        <v>12345</v>
      </c>
      <c r="D27" s="50">
        <v>2386.55</v>
      </c>
    </row>
    <row r="28" spans="1:4">
      <c r="A28" t="s">
        <v>28</v>
      </c>
      <c r="B28">
        <v>4</v>
      </c>
      <c r="C28" s="50">
        <v>10203</v>
      </c>
      <c r="D28" s="50">
        <v>1922.95</v>
      </c>
    </row>
    <row r="29" spans="1:4">
      <c r="A29" t="s">
        <v>29</v>
      </c>
      <c r="B29">
        <v>1</v>
      </c>
      <c r="C29" s="50">
        <v>1960</v>
      </c>
      <c r="D29" s="50">
        <v>294</v>
      </c>
    </row>
    <row r="30" spans="1:4">
      <c r="A30" t="s">
        <v>30</v>
      </c>
      <c r="B30">
        <v>21</v>
      </c>
      <c r="C30" s="50">
        <v>53387</v>
      </c>
      <c r="D30" s="50">
        <v>10189.95</v>
      </c>
    </row>
    <row r="31" spans="1:4">
      <c r="A31" t="s">
        <v>31</v>
      </c>
      <c r="B31">
        <v>1</v>
      </c>
      <c r="C31" s="50">
        <v>4100</v>
      </c>
      <c r="D31" s="50">
        <v>820</v>
      </c>
    </row>
    <row r="32" spans="1:4">
      <c r="A32" t="s">
        <v>32</v>
      </c>
      <c r="B32">
        <v>1</v>
      </c>
      <c r="C32" s="50">
        <v>3799</v>
      </c>
      <c r="D32" s="50">
        <v>759.8</v>
      </c>
    </row>
    <row r="33" spans="1:4">
      <c r="A33" t="s">
        <v>33</v>
      </c>
      <c r="B33">
        <v>1</v>
      </c>
      <c r="C33" s="50">
        <v>2099</v>
      </c>
      <c r="D33" s="50">
        <v>314.85</v>
      </c>
    </row>
    <row r="34" spans="1:4">
      <c r="A34" t="s">
        <v>34</v>
      </c>
      <c r="B34">
        <v>23</v>
      </c>
      <c r="C34" s="50">
        <v>72197</v>
      </c>
      <c r="D34" s="50">
        <v>13520.85</v>
      </c>
    </row>
    <row r="35" spans="1:4">
      <c r="A35" t="s">
        <v>35</v>
      </c>
      <c r="B35">
        <v>2</v>
      </c>
      <c r="C35" s="50">
        <v>9398</v>
      </c>
      <c r="D35" s="50">
        <v>1879.6</v>
      </c>
    </row>
    <row r="36" spans="1:4">
      <c r="A36" t="s">
        <v>36</v>
      </c>
      <c r="B36">
        <v>6</v>
      </c>
      <c r="C36" s="50">
        <v>11884</v>
      </c>
      <c r="D36" s="50">
        <v>2311.85</v>
      </c>
    </row>
    <row r="37" spans="1:4">
      <c r="A37" t="s">
        <v>37</v>
      </c>
      <c r="B37">
        <v>1</v>
      </c>
      <c r="C37" s="50">
        <v>1699</v>
      </c>
      <c r="D37" s="50">
        <v>254.85</v>
      </c>
    </row>
    <row r="38" spans="1:4">
      <c r="A38" t="s">
        <v>38</v>
      </c>
      <c r="B38">
        <v>6</v>
      </c>
      <c r="C38" s="50">
        <v>17106</v>
      </c>
      <c r="D38" s="50">
        <v>3350.65</v>
      </c>
    </row>
    <row r="39" spans="1:4">
      <c r="A39" t="s">
        <v>39</v>
      </c>
      <c r="B39">
        <v>1</v>
      </c>
      <c r="C39" s="50">
        <v>7199</v>
      </c>
      <c r="D39" s="50">
        <v>1439.8</v>
      </c>
    </row>
    <row r="40" spans="1:4">
      <c r="A40" t="s">
        <v>40</v>
      </c>
      <c r="B40">
        <v>5</v>
      </c>
      <c r="C40" s="50">
        <v>14595</v>
      </c>
      <c r="D40" s="50">
        <v>2919</v>
      </c>
    </row>
    <row r="41" spans="1:4">
      <c r="A41" t="s">
        <v>41</v>
      </c>
      <c r="B41">
        <v>5</v>
      </c>
      <c r="C41" s="50">
        <v>21169</v>
      </c>
      <c r="D41" s="50">
        <v>4151.45</v>
      </c>
    </row>
    <row r="42" spans="1:4">
      <c r="A42" t="s">
        <v>42</v>
      </c>
      <c r="B42">
        <v>67</v>
      </c>
      <c r="C42" s="50">
        <v>205920</v>
      </c>
      <c r="D42" s="50">
        <v>39708.3</v>
      </c>
    </row>
    <row r="43" spans="1:4">
      <c r="A43" t="s">
        <v>43</v>
      </c>
      <c r="B43">
        <v>37</v>
      </c>
      <c r="C43" s="50">
        <v>131678</v>
      </c>
      <c r="D43" s="50">
        <v>23287.35</v>
      </c>
    </row>
    <row r="44" spans="1:4">
      <c r="A44" t="s">
        <v>44</v>
      </c>
      <c r="B44">
        <v>7</v>
      </c>
      <c r="C44" s="50">
        <v>23793</v>
      </c>
      <c r="D44" s="50">
        <v>4683.65</v>
      </c>
    </row>
    <row r="45" spans="1:4">
      <c r="A45" t="s">
        <v>45</v>
      </c>
      <c r="B45">
        <v>12</v>
      </c>
      <c r="C45" s="50">
        <v>53092</v>
      </c>
      <c r="D45" s="50">
        <v>9868.4</v>
      </c>
    </row>
    <row r="46" spans="1:4">
      <c r="A46" t="s">
        <v>46</v>
      </c>
      <c r="B46">
        <v>3</v>
      </c>
      <c r="C46" s="50">
        <v>8597</v>
      </c>
      <c r="D46" s="50">
        <v>1719.4</v>
      </c>
    </row>
    <row r="47" spans="1:4">
      <c r="A47" t="s">
        <v>47</v>
      </c>
      <c r="B47">
        <v>8</v>
      </c>
      <c r="C47" s="50">
        <v>32273</v>
      </c>
      <c r="D47" s="50">
        <v>5949.8</v>
      </c>
    </row>
    <row r="48" spans="1:4">
      <c r="A48" t="s">
        <v>48</v>
      </c>
      <c r="B48">
        <v>3</v>
      </c>
      <c r="C48" s="50">
        <v>8940</v>
      </c>
      <c r="D48" s="50">
        <v>1674</v>
      </c>
    </row>
    <row r="49" spans="1:4">
      <c r="A49" t="s">
        <v>49</v>
      </c>
      <c r="B49">
        <v>1</v>
      </c>
      <c r="C49" s="50">
        <v>3420</v>
      </c>
      <c r="D49" s="50">
        <v>513</v>
      </c>
    </row>
    <row r="50" spans="1:4">
      <c r="A50" t="s">
        <v>50</v>
      </c>
      <c r="B50">
        <v>1</v>
      </c>
      <c r="C50" s="50">
        <v>1958</v>
      </c>
      <c r="D50" s="50">
        <v>293.7</v>
      </c>
    </row>
    <row r="51" spans="1:4">
      <c r="A51" t="s">
        <v>51</v>
      </c>
      <c r="B51">
        <v>19</v>
      </c>
      <c r="C51" s="50">
        <v>46978</v>
      </c>
      <c r="D51" s="50">
        <v>9186.25</v>
      </c>
    </row>
    <row r="52" spans="1:4">
      <c r="A52" t="s">
        <v>52</v>
      </c>
      <c r="B52">
        <v>1</v>
      </c>
      <c r="C52" s="50">
        <v>9030</v>
      </c>
      <c r="D52" s="50">
        <v>1806</v>
      </c>
    </row>
    <row r="53" spans="1:4">
      <c r="A53" t="s">
        <v>53</v>
      </c>
      <c r="B53">
        <v>9</v>
      </c>
      <c r="C53" s="50">
        <v>25779</v>
      </c>
      <c r="D53" s="50">
        <v>5036.8</v>
      </c>
    </row>
    <row r="54" spans="1:4">
      <c r="A54" t="s">
        <v>54</v>
      </c>
      <c r="B54">
        <v>2</v>
      </c>
      <c r="C54" s="50">
        <v>4915</v>
      </c>
      <c r="D54" s="50">
        <v>909.25</v>
      </c>
    </row>
    <row r="55" spans="1:4">
      <c r="A55" t="s">
        <v>55</v>
      </c>
      <c r="B55">
        <v>2</v>
      </c>
      <c r="C55" s="50">
        <v>5498</v>
      </c>
      <c r="D55" s="50">
        <v>1099.6</v>
      </c>
    </row>
    <row r="56" spans="1:4">
      <c r="A56" t="s">
        <v>56</v>
      </c>
      <c r="B56">
        <v>3</v>
      </c>
      <c r="C56" s="50">
        <v>13197</v>
      </c>
      <c r="D56" s="50">
        <v>2534.45</v>
      </c>
    </row>
    <row r="57" spans="1:4">
      <c r="A57" t="s">
        <v>57</v>
      </c>
      <c r="B57">
        <v>1</v>
      </c>
      <c r="C57" s="50">
        <v>3388</v>
      </c>
      <c r="D57" s="50">
        <v>677.6</v>
      </c>
    </row>
    <row r="58" spans="1:4">
      <c r="A58" t="s">
        <v>58</v>
      </c>
      <c r="B58">
        <v>2</v>
      </c>
      <c r="C58" s="50">
        <v>6000</v>
      </c>
      <c r="D58" s="50">
        <v>1200</v>
      </c>
    </row>
    <row r="59" spans="1:4">
      <c r="A59" t="s">
        <v>59</v>
      </c>
      <c r="B59">
        <v>1</v>
      </c>
      <c r="C59" s="50">
        <v>7599</v>
      </c>
      <c r="D59" s="50">
        <v>1519.8</v>
      </c>
    </row>
    <row r="60" spans="1:4">
      <c r="A60" t="s">
        <v>60</v>
      </c>
      <c r="B60">
        <v>13</v>
      </c>
      <c r="C60" s="50">
        <v>49087</v>
      </c>
      <c r="D60" s="50">
        <v>9817.4</v>
      </c>
    </row>
    <row r="61" spans="1:4">
      <c r="A61" t="s">
        <v>61</v>
      </c>
      <c r="B61">
        <v>12</v>
      </c>
      <c r="C61" s="50">
        <v>32833</v>
      </c>
      <c r="D61" s="50">
        <v>6314.1</v>
      </c>
    </row>
    <row r="62" spans="1:4">
      <c r="A62" t="s">
        <v>62</v>
      </c>
      <c r="B62">
        <v>1</v>
      </c>
      <c r="C62" s="50">
        <v>3358</v>
      </c>
      <c r="D62" s="50">
        <v>671.6</v>
      </c>
    </row>
    <row r="63" spans="1:4">
      <c r="A63" t="s">
        <v>63</v>
      </c>
      <c r="B63">
        <v>5</v>
      </c>
      <c r="C63" s="50">
        <v>12495</v>
      </c>
      <c r="D63" s="50">
        <v>2154.15</v>
      </c>
    </row>
    <row r="64" spans="1:4">
      <c r="A64" t="s">
        <v>64</v>
      </c>
      <c r="B64">
        <v>2</v>
      </c>
      <c r="C64" s="50">
        <v>6098</v>
      </c>
      <c r="D64" s="50">
        <v>1219.6</v>
      </c>
    </row>
    <row r="65" spans="1:4">
      <c r="A65" t="s">
        <v>65</v>
      </c>
      <c r="B65">
        <v>1</v>
      </c>
      <c r="C65" s="50">
        <v>2399</v>
      </c>
      <c r="D65" s="50">
        <v>479.8</v>
      </c>
    </row>
    <row r="66" spans="1:4">
      <c r="A66" t="s">
        <v>66</v>
      </c>
      <c r="B66">
        <v>12</v>
      </c>
      <c r="C66" s="50">
        <v>30369</v>
      </c>
      <c r="D66" s="50">
        <v>5883.15</v>
      </c>
    </row>
    <row r="67" spans="1:4">
      <c r="A67" t="s">
        <v>67</v>
      </c>
      <c r="B67">
        <v>1</v>
      </c>
      <c r="C67" s="50">
        <v>3199</v>
      </c>
      <c r="D67" s="50">
        <v>639.8</v>
      </c>
    </row>
    <row r="68" spans="1:4">
      <c r="A68" t="s">
        <v>68</v>
      </c>
      <c r="B68">
        <v>2</v>
      </c>
      <c r="C68" s="50">
        <v>3623</v>
      </c>
      <c r="D68" s="50">
        <v>724.6</v>
      </c>
    </row>
    <row r="69" spans="1:4">
      <c r="A69" t="s">
        <v>69</v>
      </c>
      <c r="B69">
        <v>2</v>
      </c>
      <c r="C69" s="50">
        <v>4974</v>
      </c>
      <c r="D69" s="50">
        <v>994.8</v>
      </c>
    </row>
    <row r="70" spans="1:4">
      <c r="A70" t="s">
        <v>70</v>
      </c>
      <c r="B70">
        <v>3</v>
      </c>
      <c r="C70" s="50">
        <v>10497</v>
      </c>
      <c r="D70" s="50">
        <v>1899.45</v>
      </c>
    </row>
    <row r="71" spans="1:4">
      <c r="A71" t="s">
        <v>71</v>
      </c>
      <c r="B71">
        <v>23</v>
      </c>
      <c r="C71" s="50">
        <v>62555</v>
      </c>
      <c r="D71" s="50">
        <v>11952.15</v>
      </c>
    </row>
    <row r="72" spans="1:4">
      <c r="A72" t="s">
        <v>72</v>
      </c>
      <c r="B72">
        <v>16</v>
      </c>
      <c r="C72" s="50">
        <v>55549</v>
      </c>
      <c r="D72" s="50">
        <v>10365.6</v>
      </c>
    </row>
    <row r="73" spans="1:4">
      <c r="A73" t="s">
        <v>73</v>
      </c>
      <c r="B73">
        <v>35</v>
      </c>
      <c r="C73" s="50">
        <v>118993.75</v>
      </c>
      <c r="D73" s="50">
        <v>22322.82</v>
      </c>
    </row>
    <row r="74" spans="1:4">
      <c r="A74" t="s">
        <v>74</v>
      </c>
      <c r="B74">
        <v>2</v>
      </c>
      <c r="C74" s="50">
        <v>3898</v>
      </c>
      <c r="D74" s="50">
        <v>749.65</v>
      </c>
    </row>
    <row r="75" spans="1:4">
      <c r="A75" t="s">
        <v>75</v>
      </c>
      <c r="B75">
        <v>1</v>
      </c>
      <c r="C75" s="50">
        <v>2899</v>
      </c>
      <c r="D75" s="50">
        <v>579.8</v>
      </c>
    </row>
    <row r="76" spans="1:4">
      <c r="A76" t="s">
        <v>76</v>
      </c>
      <c r="B76">
        <v>4</v>
      </c>
      <c r="C76" s="50">
        <v>24796</v>
      </c>
      <c r="D76" s="50">
        <v>4959.2</v>
      </c>
    </row>
    <row r="77" spans="1:4">
      <c r="A77" t="s">
        <v>77</v>
      </c>
      <c r="B77">
        <v>29</v>
      </c>
      <c r="C77" s="50">
        <v>114102</v>
      </c>
      <c r="D77" s="50">
        <v>22280.8</v>
      </c>
    </row>
    <row r="78" spans="1:4">
      <c r="A78" t="s">
        <v>78</v>
      </c>
      <c r="B78">
        <v>9</v>
      </c>
      <c r="C78" s="50">
        <v>25572</v>
      </c>
      <c r="D78" s="50">
        <v>5114.4</v>
      </c>
    </row>
    <row r="79" spans="1:4">
      <c r="A79" t="s">
        <v>79</v>
      </c>
      <c r="B79">
        <v>2</v>
      </c>
      <c r="C79" s="50">
        <v>20190</v>
      </c>
      <c r="D79" s="50">
        <v>3980</v>
      </c>
    </row>
    <row r="80" spans="1:4">
      <c r="A80" t="s">
        <v>80</v>
      </c>
      <c r="B80">
        <v>5</v>
      </c>
      <c r="C80" s="50">
        <v>13595</v>
      </c>
      <c r="D80" s="50">
        <v>2454.1</v>
      </c>
    </row>
    <row r="81" spans="1:4">
      <c r="A81" t="s">
        <v>81</v>
      </c>
      <c r="B81">
        <v>11</v>
      </c>
      <c r="C81" s="50">
        <v>36889</v>
      </c>
      <c r="D81" s="50">
        <v>7377.8</v>
      </c>
    </row>
    <row r="82" spans="1:4">
      <c r="A82" t="s">
        <v>82</v>
      </c>
      <c r="B82">
        <v>14</v>
      </c>
      <c r="C82" s="50">
        <v>29386</v>
      </c>
      <c r="D82" s="50">
        <v>5637.35</v>
      </c>
    </row>
    <row r="83" spans="1:4">
      <c r="A83" t="s">
        <v>83</v>
      </c>
      <c r="B83">
        <v>20</v>
      </c>
      <c r="C83" s="50">
        <v>52580</v>
      </c>
      <c r="D83" s="50">
        <v>9566.45</v>
      </c>
    </row>
    <row r="84" spans="1:4">
      <c r="A84" t="s">
        <v>84</v>
      </c>
      <c r="B84">
        <v>3</v>
      </c>
      <c r="C84" s="50">
        <v>5833</v>
      </c>
      <c r="D84" s="50">
        <v>1024.9</v>
      </c>
    </row>
    <row r="85" spans="1:4">
      <c r="A85" t="s">
        <v>85</v>
      </c>
      <c r="B85">
        <v>14</v>
      </c>
      <c r="C85" s="50">
        <v>47579</v>
      </c>
      <c r="D85" s="50">
        <v>9468.35</v>
      </c>
    </row>
    <row r="86" spans="1:4">
      <c r="A86" t="s">
        <v>86</v>
      </c>
      <c r="B86">
        <v>12</v>
      </c>
      <c r="C86" s="50">
        <v>53005</v>
      </c>
      <c r="D86" s="50">
        <v>10286</v>
      </c>
    </row>
    <row r="87" spans="1:4">
      <c r="A87" t="s">
        <v>87</v>
      </c>
      <c r="B87">
        <v>1</v>
      </c>
      <c r="C87" s="50">
        <v>9900</v>
      </c>
      <c r="D87" s="50">
        <v>1980</v>
      </c>
    </row>
    <row r="88" spans="1:4">
      <c r="A88" t="s">
        <v>88</v>
      </c>
      <c r="B88">
        <v>16</v>
      </c>
      <c r="C88" s="50">
        <v>73886</v>
      </c>
      <c r="D88" s="50">
        <v>14702.25</v>
      </c>
    </row>
    <row r="89" spans="1:4">
      <c r="A89" t="s">
        <v>89</v>
      </c>
      <c r="B89">
        <v>109</v>
      </c>
      <c r="C89" s="50">
        <v>292184.1</v>
      </c>
      <c r="D89" s="50">
        <v>54303.3</v>
      </c>
    </row>
    <row r="90" spans="1:4">
      <c r="A90" t="s">
        <v>90</v>
      </c>
      <c r="B90">
        <v>4</v>
      </c>
      <c r="C90" s="50">
        <v>20997</v>
      </c>
      <c r="D90" s="50">
        <v>4199.4</v>
      </c>
    </row>
    <row r="91" spans="1:4">
      <c r="A91" t="s">
        <v>91</v>
      </c>
      <c r="B91">
        <v>1</v>
      </c>
      <c r="C91" s="50">
        <v>6599</v>
      </c>
      <c r="D91" s="50">
        <v>1319.8</v>
      </c>
    </row>
    <row r="92" spans="1:4">
      <c r="A92" t="s">
        <v>92</v>
      </c>
      <c r="B92">
        <v>7</v>
      </c>
      <c r="C92" s="50">
        <v>22193</v>
      </c>
      <c r="D92" s="50">
        <v>4183.7</v>
      </c>
    </row>
    <row r="93" spans="1:4">
      <c r="A93" t="s">
        <v>93</v>
      </c>
      <c r="B93">
        <v>9</v>
      </c>
      <c r="C93" s="50">
        <v>18331</v>
      </c>
      <c r="D93" s="50">
        <v>3374.35</v>
      </c>
    </row>
    <row r="94" spans="1:4">
      <c r="A94" t="s">
        <v>94</v>
      </c>
      <c r="B94">
        <v>2</v>
      </c>
      <c r="C94" s="50">
        <v>5898</v>
      </c>
      <c r="D94" s="50">
        <v>1179.6</v>
      </c>
    </row>
    <row r="95" spans="1:4">
      <c r="A95" t="s">
        <v>95</v>
      </c>
      <c r="B95">
        <v>5</v>
      </c>
      <c r="C95" s="50">
        <v>25795</v>
      </c>
      <c r="D95" s="50">
        <v>5159</v>
      </c>
    </row>
    <row r="96" spans="1:4">
      <c r="A96" t="s">
        <v>96</v>
      </c>
      <c r="B96">
        <v>4</v>
      </c>
      <c r="C96" s="50">
        <v>26896</v>
      </c>
      <c r="D96" s="50">
        <v>5119.4</v>
      </c>
    </row>
    <row r="97" spans="1:4">
      <c r="A97" t="s">
        <v>97</v>
      </c>
      <c r="B97">
        <v>3</v>
      </c>
      <c r="C97" s="50">
        <v>6693</v>
      </c>
      <c r="D97" s="50">
        <v>1238.85</v>
      </c>
    </row>
    <row r="98" spans="1:4">
      <c r="A98" t="s">
        <v>98</v>
      </c>
      <c r="B98">
        <v>56</v>
      </c>
      <c r="C98" s="50">
        <v>185461</v>
      </c>
      <c r="D98" s="50">
        <v>35788.9</v>
      </c>
    </row>
    <row r="99" spans="1:4">
      <c r="A99" t="s">
        <v>99</v>
      </c>
      <c r="B99">
        <v>1</v>
      </c>
      <c r="C99" s="50">
        <v>2099</v>
      </c>
      <c r="D99" s="50">
        <v>419.8</v>
      </c>
    </row>
    <row r="100" spans="1:4">
      <c r="A100" t="s">
        <v>100</v>
      </c>
      <c r="B100">
        <v>1</v>
      </c>
      <c r="C100" s="50">
        <v>5500</v>
      </c>
      <c r="D100" s="50">
        <v>1100</v>
      </c>
    </row>
    <row r="101" spans="1:4">
      <c r="A101" t="s">
        <v>101</v>
      </c>
      <c r="B101">
        <v>2</v>
      </c>
      <c r="C101" s="50">
        <v>5599</v>
      </c>
      <c r="D101" s="50">
        <v>969.8</v>
      </c>
    </row>
    <row r="102" spans="1:4">
      <c r="A102" t="s">
        <v>102</v>
      </c>
      <c r="B102">
        <v>7</v>
      </c>
      <c r="C102" s="50">
        <v>20993</v>
      </c>
      <c r="D102" s="50">
        <v>3988.7</v>
      </c>
    </row>
    <row r="103" spans="1:4">
      <c r="A103" t="s">
        <v>103</v>
      </c>
      <c r="B103">
        <v>4</v>
      </c>
      <c r="C103" s="50">
        <v>7696</v>
      </c>
      <c r="D103" s="50">
        <v>1479.25</v>
      </c>
    </row>
    <row r="104" spans="1:4">
      <c r="A104" t="s">
        <v>104</v>
      </c>
      <c r="B104">
        <v>3</v>
      </c>
      <c r="C104" s="50">
        <v>11097</v>
      </c>
      <c r="D104" s="50">
        <v>2219.4</v>
      </c>
    </row>
    <row r="105" spans="1:4">
      <c r="A105" t="s">
        <v>105</v>
      </c>
      <c r="B105">
        <v>9</v>
      </c>
      <c r="C105" s="50">
        <v>44791</v>
      </c>
      <c r="D105" s="50">
        <v>8818.25</v>
      </c>
    </row>
    <row r="106" spans="1:4">
      <c r="A106" t="s">
        <v>106</v>
      </c>
      <c r="B106">
        <v>6</v>
      </c>
      <c r="C106" s="50">
        <v>17494</v>
      </c>
      <c r="D106" s="50">
        <v>3498.8</v>
      </c>
    </row>
    <row r="107" spans="1:4">
      <c r="A107" t="s">
        <v>107</v>
      </c>
      <c r="B107">
        <v>12</v>
      </c>
      <c r="C107" s="50">
        <v>40488</v>
      </c>
      <c r="D107" s="50">
        <v>7942.65</v>
      </c>
    </row>
    <row r="108" spans="1:4">
      <c r="A108" t="s">
        <v>108</v>
      </c>
      <c r="B108">
        <v>1</v>
      </c>
      <c r="C108" s="50">
        <v>5600</v>
      </c>
      <c r="D108" s="50">
        <v>840</v>
      </c>
    </row>
    <row r="109" spans="1:4">
      <c r="A109" t="s">
        <v>109</v>
      </c>
      <c r="B109">
        <v>9</v>
      </c>
      <c r="C109" s="50">
        <v>24385.3</v>
      </c>
      <c r="D109" s="50">
        <v>4618.89</v>
      </c>
    </row>
    <row r="110" spans="1:4">
      <c r="A110" t="s">
        <v>110</v>
      </c>
      <c r="B110">
        <v>9</v>
      </c>
      <c r="C110" s="50">
        <v>28081</v>
      </c>
      <c r="D110" s="50">
        <v>5451.2</v>
      </c>
    </row>
    <row r="111" spans="1:4">
      <c r="A111" t="s">
        <v>111</v>
      </c>
      <c r="B111">
        <v>6</v>
      </c>
      <c r="C111" s="50">
        <v>48854</v>
      </c>
      <c r="D111" s="50">
        <v>9710.8</v>
      </c>
    </row>
    <row r="112" spans="1:4">
      <c r="A112" t="s">
        <v>112</v>
      </c>
      <c r="B112">
        <v>3</v>
      </c>
      <c r="C112" s="50">
        <v>12862</v>
      </c>
      <c r="D112" s="50">
        <v>2484.2</v>
      </c>
    </row>
    <row r="113" spans="1:4">
      <c r="A113" t="s">
        <v>113</v>
      </c>
      <c r="B113">
        <v>2</v>
      </c>
      <c r="C113" s="50">
        <v>2898</v>
      </c>
      <c r="D113" s="50">
        <v>579.6</v>
      </c>
    </row>
    <row r="114" spans="1:4">
      <c r="A114" t="s">
        <v>114</v>
      </c>
      <c r="B114">
        <v>2</v>
      </c>
      <c r="C114" s="50">
        <v>9379</v>
      </c>
      <c r="D114" s="50">
        <v>1806.8</v>
      </c>
    </row>
    <row r="115" spans="1:4">
      <c r="A115" t="s">
        <v>115</v>
      </c>
      <c r="B115">
        <v>2</v>
      </c>
      <c r="C115" s="50">
        <v>11098</v>
      </c>
      <c r="D115" s="50">
        <v>2219.6</v>
      </c>
    </row>
    <row r="116" spans="1:4">
      <c r="A116" t="s">
        <v>116</v>
      </c>
      <c r="B116">
        <v>4</v>
      </c>
      <c r="C116" s="50">
        <v>11996</v>
      </c>
      <c r="D116" s="50">
        <v>2399.2</v>
      </c>
    </row>
    <row r="117" spans="1:4">
      <c r="A117" t="s">
        <v>117</v>
      </c>
      <c r="B117">
        <v>2</v>
      </c>
      <c r="C117" s="50">
        <v>12298</v>
      </c>
      <c r="D117" s="50">
        <v>2459.6</v>
      </c>
    </row>
    <row r="118" spans="1:4">
      <c r="A118" t="s">
        <v>118</v>
      </c>
      <c r="B118">
        <v>947</v>
      </c>
      <c r="C118" s="50">
        <v>3076914.15</v>
      </c>
      <c r="D118" s="50">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24"/>
  <sheetViews>
    <sheetView tabSelected="1" view="pageBreakPreview" zoomScaleNormal="100" workbookViewId="0">
      <pane xSplit="2" ySplit="3" topLeftCell="C1011" activePane="bottomRight" state="frozen"/>
      <selection/>
      <selection pane="topRight"/>
      <selection pane="bottomLeft"/>
      <selection pane="bottomRight" activeCell="J1018" sqref="J1018"/>
    </sheetView>
  </sheetViews>
  <sheetFormatPr defaultColWidth="8.89166666666667" defaultRowHeight="16.5" outlineLevelCol="7"/>
  <cols>
    <col min="1" max="1" width="5.66666666666667" style="20" customWidth="1"/>
    <col min="2" max="2" width="8.55833333333333" style="20" customWidth="1"/>
    <col min="3" max="3" width="12.775" style="20" customWidth="1"/>
    <col min="4" max="4" width="15.8916666666667" style="20" customWidth="1"/>
    <col min="5" max="5" width="9.89166666666667" style="20" customWidth="1"/>
    <col min="6" max="6" width="15.225" style="45" customWidth="1"/>
    <col min="7" max="7" width="15.5583333333333" style="45" customWidth="1"/>
    <col min="8" max="8" width="13.1083333333333" style="45" customWidth="1"/>
    <col min="9" max="16384" width="8.89166666666667" style="20"/>
  </cols>
  <sheetData>
    <row r="1" spans="1:8">
      <c r="A1" s="23" t="s">
        <v>119</v>
      </c>
      <c r="F1" s="46"/>
      <c r="H1" s="46"/>
    </row>
    <row r="2" ht="23.25" spans="1:8">
      <c r="A2" s="34" t="s">
        <v>120</v>
      </c>
      <c r="B2" s="34"/>
      <c r="C2" s="34"/>
      <c r="D2" s="34"/>
      <c r="E2" s="34"/>
      <c r="F2" s="38"/>
      <c r="G2" s="38"/>
      <c r="H2" s="38"/>
    </row>
    <row r="3" s="44" customFormat="1" ht="27" spans="1:8">
      <c r="A3" s="47" t="s">
        <v>121</v>
      </c>
      <c r="B3" s="47" t="s">
        <v>122</v>
      </c>
      <c r="C3" s="47" t="s">
        <v>123</v>
      </c>
      <c r="D3" s="47" t="s">
        <v>124</v>
      </c>
      <c r="E3" s="47" t="s">
        <v>125</v>
      </c>
      <c r="F3" s="48" t="s">
        <v>126</v>
      </c>
      <c r="G3" s="48" t="s">
        <v>127</v>
      </c>
      <c r="H3" s="48" t="s">
        <v>128</v>
      </c>
    </row>
    <row r="4" ht="27" outlineLevel="2" spans="1:8">
      <c r="A4" s="30">
        <v>1</v>
      </c>
      <c r="B4" s="30" t="s">
        <v>129</v>
      </c>
      <c r="C4" s="30" t="s">
        <v>130</v>
      </c>
      <c r="D4" s="30" t="s">
        <v>131</v>
      </c>
      <c r="E4" s="30" t="s">
        <v>132</v>
      </c>
      <c r="F4" s="49">
        <v>8499</v>
      </c>
      <c r="G4" s="49">
        <v>8499</v>
      </c>
      <c r="H4" s="49">
        <v>1699.8</v>
      </c>
    </row>
    <row r="5" ht="27" outlineLevel="2" spans="1:8">
      <c r="A5" s="30">
        <f>A4+1</f>
        <v>2</v>
      </c>
      <c r="B5" s="30" t="s">
        <v>133</v>
      </c>
      <c r="C5" s="30" t="s">
        <v>134</v>
      </c>
      <c r="D5" s="30" t="s">
        <v>131</v>
      </c>
      <c r="E5" s="30" t="s">
        <v>135</v>
      </c>
      <c r="F5" s="49">
        <v>3799</v>
      </c>
      <c r="G5" s="49">
        <v>3799</v>
      </c>
      <c r="H5" s="49">
        <v>759.8</v>
      </c>
    </row>
    <row r="6" ht="30" outlineLevel="2" spans="1:8">
      <c r="A6" s="30">
        <f>A5+1</f>
        <v>3</v>
      </c>
      <c r="B6" s="30" t="s">
        <v>133</v>
      </c>
      <c r="C6" s="30" t="s">
        <v>134</v>
      </c>
      <c r="D6" s="30" t="s">
        <v>131</v>
      </c>
      <c r="E6" s="30" t="s">
        <v>136</v>
      </c>
      <c r="F6" s="49">
        <v>3799</v>
      </c>
      <c r="G6" s="49">
        <v>3799</v>
      </c>
      <c r="H6" s="49">
        <v>759.8</v>
      </c>
    </row>
    <row r="7" ht="27" outlineLevel="2" spans="1:8">
      <c r="A7" s="30">
        <f>A6+1</f>
        <v>4</v>
      </c>
      <c r="B7" s="30" t="s">
        <v>133</v>
      </c>
      <c r="C7" s="30" t="s">
        <v>134</v>
      </c>
      <c r="D7" s="30" t="s">
        <v>131</v>
      </c>
      <c r="E7" s="30" t="s">
        <v>137</v>
      </c>
      <c r="F7" s="49">
        <v>3799</v>
      </c>
      <c r="G7" s="49">
        <v>3799</v>
      </c>
      <c r="H7" s="49">
        <v>759.8</v>
      </c>
    </row>
    <row r="8" ht="27" outlineLevel="2" spans="1:8">
      <c r="A8" s="30">
        <f>A7+1</f>
        <v>5</v>
      </c>
      <c r="B8" s="30" t="s">
        <v>138</v>
      </c>
      <c r="C8" s="30" t="s">
        <v>139</v>
      </c>
      <c r="D8" s="30" t="s">
        <v>131</v>
      </c>
      <c r="E8" s="30" t="s">
        <v>132</v>
      </c>
      <c r="F8" s="49">
        <v>4599</v>
      </c>
      <c r="G8" s="49">
        <v>4599</v>
      </c>
      <c r="H8" s="49">
        <v>919.8</v>
      </c>
    </row>
    <row r="9" ht="30" outlineLevel="1" spans="1:8">
      <c r="A9" s="30"/>
      <c r="B9" s="30" t="s">
        <v>140</v>
      </c>
      <c r="C9" s="30" t="s">
        <v>141</v>
      </c>
      <c r="D9" s="13" t="s">
        <v>142</v>
      </c>
      <c r="E9" s="30"/>
      <c r="F9" s="49"/>
      <c r="G9" s="49">
        <f>SUBTOTAL(9,G4:G8)</f>
        <v>24495</v>
      </c>
      <c r="H9" s="49">
        <f>SUBTOTAL(9,H4:H8)</f>
        <v>4899</v>
      </c>
    </row>
    <row r="10" ht="27" outlineLevel="2" spans="1:8">
      <c r="A10" s="30">
        <f>A8+1</f>
        <v>6</v>
      </c>
      <c r="B10" s="30" t="s">
        <v>143</v>
      </c>
      <c r="C10" s="30" t="s">
        <v>144</v>
      </c>
      <c r="D10" s="30" t="s">
        <v>145</v>
      </c>
      <c r="E10" s="30" t="s">
        <v>135</v>
      </c>
      <c r="F10" s="49">
        <v>2999</v>
      </c>
      <c r="G10" s="49">
        <v>2999</v>
      </c>
      <c r="H10" s="49">
        <v>599.8</v>
      </c>
    </row>
    <row r="11" ht="30" outlineLevel="1" spans="1:8">
      <c r="A11" s="30"/>
      <c r="B11" s="30" t="s">
        <v>140</v>
      </c>
      <c r="C11" s="30" t="s">
        <v>141</v>
      </c>
      <c r="D11" s="13" t="s">
        <v>146</v>
      </c>
      <c r="E11" s="30"/>
      <c r="F11" s="49"/>
      <c r="G11" s="49">
        <f>SUBTOTAL(9,G10)</f>
        <v>2999</v>
      </c>
      <c r="H11" s="49">
        <f>SUBTOTAL(9,H10)</f>
        <v>599.8</v>
      </c>
    </row>
    <row r="12" ht="27" outlineLevel="2" spans="1:8">
      <c r="A12" s="30">
        <f>A10+1</f>
        <v>7</v>
      </c>
      <c r="B12" s="30" t="s">
        <v>147</v>
      </c>
      <c r="C12" s="30" t="s">
        <v>148</v>
      </c>
      <c r="D12" s="30" t="s">
        <v>149</v>
      </c>
      <c r="E12" s="30" t="s">
        <v>135</v>
      </c>
      <c r="F12" s="49">
        <v>2899</v>
      </c>
      <c r="G12" s="49">
        <v>2899</v>
      </c>
      <c r="H12" s="49">
        <v>579.8</v>
      </c>
    </row>
    <row r="13" ht="27" outlineLevel="2" spans="1:8">
      <c r="A13" s="30">
        <f t="shared" ref="A12:A71" si="0">A12+1</f>
        <v>8</v>
      </c>
      <c r="B13" s="30" t="s">
        <v>150</v>
      </c>
      <c r="C13" s="30" t="s">
        <v>151</v>
      </c>
      <c r="D13" s="30" t="s">
        <v>149</v>
      </c>
      <c r="E13" s="30" t="s">
        <v>135</v>
      </c>
      <c r="F13" s="49">
        <v>2899</v>
      </c>
      <c r="G13" s="49">
        <v>2899</v>
      </c>
      <c r="H13" s="49">
        <v>579.8</v>
      </c>
    </row>
    <row r="14" ht="30" outlineLevel="2" spans="1:8">
      <c r="A14" s="30">
        <f t="shared" si="0"/>
        <v>9</v>
      </c>
      <c r="B14" s="30" t="s">
        <v>150</v>
      </c>
      <c r="C14" s="30" t="s">
        <v>151</v>
      </c>
      <c r="D14" s="30" t="s">
        <v>149</v>
      </c>
      <c r="E14" s="30" t="s">
        <v>136</v>
      </c>
      <c r="F14" s="49">
        <v>2899</v>
      </c>
      <c r="G14" s="49">
        <v>2899</v>
      </c>
      <c r="H14" s="49">
        <v>579.8</v>
      </c>
    </row>
    <row r="15" ht="27" outlineLevel="2" spans="1:8">
      <c r="A15" s="30">
        <f t="shared" si="0"/>
        <v>10</v>
      </c>
      <c r="B15" s="30" t="s">
        <v>150</v>
      </c>
      <c r="C15" s="30" t="s">
        <v>151</v>
      </c>
      <c r="D15" s="30" t="s">
        <v>149</v>
      </c>
      <c r="E15" s="30" t="s">
        <v>137</v>
      </c>
      <c r="F15" s="49">
        <v>2899</v>
      </c>
      <c r="G15" s="49">
        <v>2899</v>
      </c>
      <c r="H15" s="49">
        <v>579.8</v>
      </c>
    </row>
    <row r="16" ht="27" outlineLevel="2" spans="1:8">
      <c r="A16" s="30">
        <f t="shared" si="0"/>
        <v>11</v>
      </c>
      <c r="B16" s="30" t="s">
        <v>152</v>
      </c>
      <c r="C16" s="30" t="s">
        <v>153</v>
      </c>
      <c r="D16" s="30" t="s">
        <v>149</v>
      </c>
      <c r="E16" s="30" t="s">
        <v>154</v>
      </c>
      <c r="F16" s="49">
        <v>1176</v>
      </c>
      <c r="G16" s="49">
        <v>1176</v>
      </c>
      <c r="H16" s="49">
        <v>176.4</v>
      </c>
    </row>
    <row r="17" ht="27" outlineLevel="2" spans="1:8">
      <c r="A17" s="30">
        <f t="shared" si="0"/>
        <v>12</v>
      </c>
      <c r="B17" s="30" t="s">
        <v>152</v>
      </c>
      <c r="C17" s="30" t="s">
        <v>153</v>
      </c>
      <c r="D17" s="30" t="s">
        <v>149</v>
      </c>
      <c r="E17" s="30" t="s">
        <v>155</v>
      </c>
      <c r="F17" s="49">
        <v>1499</v>
      </c>
      <c r="G17" s="49">
        <v>1499</v>
      </c>
      <c r="H17" s="49">
        <v>224.85</v>
      </c>
    </row>
    <row r="18" ht="27" outlineLevel="2" spans="1:8">
      <c r="A18" s="30">
        <f t="shared" si="0"/>
        <v>13</v>
      </c>
      <c r="B18" s="30" t="s">
        <v>156</v>
      </c>
      <c r="C18" s="30" t="s">
        <v>157</v>
      </c>
      <c r="D18" s="30" t="s">
        <v>149</v>
      </c>
      <c r="E18" s="30" t="s">
        <v>135</v>
      </c>
      <c r="F18" s="49">
        <v>3099</v>
      </c>
      <c r="G18" s="49">
        <v>3099</v>
      </c>
      <c r="H18" s="49">
        <v>619.8</v>
      </c>
    </row>
    <row r="19" ht="27" outlineLevel="2" spans="1:8">
      <c r="A19" s="30">
        <f t="shared" si="0"/>
        <v>14</v>
      </c>
      <c r="B19" s="30" t="s">
        <v>158</v>
      </c>
      <c r="C19" s="30" t="s">
        <v>159</v>
      </c>
      <c r="D19" s="30" t="s">
        <v>149</v>
      </c>
      <c r="E19" s="30" t="s">
        <v>135</v>
      </c>
      <c r="F19" s="49">
        <v>2099</v>
      </c>
      <c r="G19" s="49">
        <v>2099</v>
      </c>
      <c r="H19" s="49">
        <v>419.8</v>
      </c>
    </row>
    <row r="20" ht="27" outlineLevel="2" spans="1:8">
      <c r="A20" s="30">
        <f t="shared" si="0"/>
        <v>15</v>
      </c>
      <c r="B20" s="30" t="s">
        <v>160</v>
      </c>
      <c r="C20" s="30" t="s">
        <v>161</v>
      </c>
      <c r="D20" s="30" t="s">
        <v>149</v>
      </c>
      <c r="E20" s="30" t="s">
        <v>135</v>
      </c>
      <c r="F20" s="49">
        <v>7799</v>
      </c>
      <c r="G20" s="49">
        <v>7799</v>
      </c>
      <c r="H20" s="49">
        <v>1559.8</v>
      </c>
    </row>
    <row r="21" ht="30" outlineLevel="2" spans="1:8">
      <c r="A21" s="30">
        <f t="shared" si="0"/>
        <v>16</v>
      </c>
      <c r="B21" s="30" t="s">
        <v>160</v>
      </c>
      <c r="C21" s="30" t="s">
        <v>161</v>
      </c>
      <c r="D21" s="30" t="s">
        <v>149</v>
      </c>
      <c r="E21" s="30" t="s">
        <v>136</v>
      </c>
      <c r="F21" s="49">
        <v>7799</v>
      </c>
      <c r="G21" s="49">
        <v>7799</v>
      </c>
      <c r="H21" s="49">
        <v>1559.8</v>
      </c>
    </row>
    <row r="22" ht="27" outlineLevel="2" spans="1:8">
      <c r="A22" s="30">
        <f t="shared" si="0"/>
        <v>17</v>
      </c>
      <c r="B22" s="30" t="s">
        <v>162</v>
      </c>
      <c r="C22" s="30" t="s">
        <v>163</v>
      </c>
      <c r="D22" s="30" t="s">
        <v>149</v>
      </c>
      <c r="E22" s="30" t="s">
        <v>135</v>
      </c>
      <c r="F22" s="49">
        <v>3099</v>
      </c>
      <c r="G22" s="49">
        <v>3099</v>
      </c>
      <c r="H22" s="49">
        <v>619.8</v>
      </c>
    </row>
    <row r="23" ht="30" outlineLevel="2" spans="1:8">
      <c r="A23" s="30">
        <f t="shared" si="0"/>
        <v>18</v>
      </c>
      <c r="B23" s="30" t="s">
        <v>162</v>
      </c>
      <c r="C23" s="30" t="s">
        <v>163</v>
      </c>
      <c r="D23" s="30" t="s">
        <v>149</v>
      </c>
      <c r="E23" s="30" t="s">
        <v>136</v>
      </c>
      <c r="F23" s="49">
        <v>3099</v>
      </c>
      <c r="G23" s="49">
        <v>3099</v>
      </c>
      <c r="H23" s="49">
        <v>619.8</v>
      </c>
    </row>
    <row r="24" ht="27" outlineLevel="2" spans="1:8">
      <c r="A24" s="30">
        <f t="shared" si="0"/>
        <v>19</v>
      </c>
      <c r="B24" s="30" t="s">
        <v>164</v>
      </c>
      <c r="C24" s="30" t="s">
        <v>165</v>
      </c>
      <c r="D24" s="30" t="s">
        <v>149</v>
      </c>
      <c r="E24" s="30" t="s">
        <v>135</v>
      </c>
      <c r="F24" s="49">
        <v>2899</v>
      </c>
      <c r="G24" s="49">
        <v>2899</v>
      </c>
      <c r="H24" s="49">
        <v>579.8</v>
      </c>
    </row>
    <row r="25" ht="30" outlineLevel="2" spans="1:8">
      <c r="A25" s="30">
        <f t="shared" si="0"/>
        <v>20</v>
      </c>
      <c r="B25" s="30" t="s">
        <v>164</v>
      </c>
      <c r="C25" s="30" t="s">
        <v>165</v>
      </c>
      <c r="D25" s="30" t="s">
        <v>149</v>
      </c>
      <c r="E25" s="30" t="s">
        <v>136</v>
      </c>
      <c r="F25" s="49">
        <v>2899</v>
      </c>
      <c r="G25" s="49">
        <v>2899</v>
      </c>
      <c r="H25" s="49">
        <v>579.8</v>
      </c>
    </row>
    <row r="26" ht="27" outlineLevel="2" spans="1:8">
      <c r="A26" s="30">
        <f t="shared" si="0"/>
        <v>21</v>
      </c>
      <c r="B26" s="30" t="s">
        <v>166</v>
      </c>
      <c r="C26" s="30" t="s">
        <v>167</v>
      </c>
      <c r="D26" s="30" t="s">
        <v>149</v>
      </c>
      <c r="E26" s="30" t="s">
        <v>135</v>
      </c>
      <c r="F26" s="49">
        <v>8600</v>
      </c>
      <c r="G26" s="49">
        <v>8600</v>
      </c>
      <c r="H26" s="49">
        <v>1720</v>
      </c>
    </row>
    <row r="27" ht="27" outlineLevel="2" spans="1:8">
      <c r="A27" s="30">
        <f t="shared" si="0"/>
        <v>22</v>
      </c>
      <c r="B27" s="30" t="s">
        <v>168</v>
      </c>
      <c r="C27" s="30" t="s">
        <v>169</v>
      </c>
      <c r="D27" s="30" t="s">
        <v>149</v>
      </c>
      <c r="E27" s="30" t="s">
        <v>135</v>
      </c>
      <c r="F27" s="49">
        <v>2899</v>
      </c>
      <c r="G27" s="49">
        <v>2899</v>
      </c>
      <c r="H27" s="49">
        <v>579.8</v>
      </c>
    </row>
    <row r="28" ht="27" outlineLevel="2" spans="1:8">
      <c r="A28" s="30">
        <f t="shared" si="0"/>
        <v>23</v>
      </c>
      <c r="B28" s="30" t="s">
        <v>170</v>
      </c>
      <c r="C28" s="30" t="s">
        <v>171</v>
      </c>
      <c r="D28" s="30" t="s">
        <v>149</v>
      </c>
      <c r="E28" s="30" t="s">
        <v>137</v>
      </c>
      <c r="F28" s="49">
        <v>3099</v>
      </c>
      <c r="G28" s="49">
        <v>3099</v>
      </c>
      <c r="H28" s="49">
        <v>619.8</v>
      </c>
    </row>
    <row r="29" ht="30" outlineLevel="2" spans="1:8">
      <c r="A29" s="30">
        <f t="shared" si="0"/>
        <v>24</v>
      </c>
      <c r="B29" s="30" t="s">
        <v>172</v>
      </c>
      <c r="C29" s="30" t="s">
        <v>173</v>
      </c>
      <c r="D29" s="30" t="s">
        <v>149</v>
      </c>
      <c r="E29" s="30" t="s">
        <v>136</v>
      </c>
      <c r="F29" s="49">
        <v>5999</v>
      </c>
      <c r="G29" s="49">
        <v>5999</v>
      </c>
      <c r="H29" s="49">
        <v>1199.8</v>
      </c>
    </row>
    <row r="30" ht="27" outlineLevel="2" spans="1:8">
      <c r="A30" s="30">
        <f t="shared" si="0"/>
        <v>25</v>
      </c>
      <c r="B30" s="30" t="s">
        <v>174</v>
      </c>
      <c r="C30" s="30" t="s">
        <v>175</v>
      </c>
      <c r="D30" s="30" t="s">
        <v>149</v>
      </c>
      <c r="E30" s="30" t="s">
        <v>135</v>
      </c>
      <c r="F30" s="49">
        <v>4199</v>
      </c>
      <c r="G30" s="49">
        <v>4199</v>
      </c>
      <c r="H30" s="49">
        <v>839.8</v>
      </c>
    </row>
    <row r="31" ht="27" outlineLevel="2" spans="1:8">
      <c r="A31" s="30">
        <f t="shared" si="0"/>
        <v>26</v>
      </c>
      <c r="B31" s="30" t="s">
        <v>176</v>
      </c>
      <c r="C31" s="30" t="s">
        <v>177</v>
      </c>
      <c r="D31" s="30" t="s">
        <v>149</v>
      </c>
      <c r="E31" s="30" t="s">
        <v>135</v>
      </c>
      <c r="F31" s="49">
        <v>3699</v>
      </c>
      <c r="G31" s="49">
        <v>3699</v>
      </c>
      <c r="H31" s="49">
        <v>739.8</v>
      </c>
    </row>
    <row r="32" ht="30" outlineLevel="2" spans="1:8">
      <c r="A32" s="30">
        <f t="shared" si="0"/>
        <v>27</v>
      </c>
      <c r="B32" s="30" t="s">
        <v>176</v>
      </c>
      <c r="C32" s="30" t="s">
        <v>177</v>
      </c>
      <c r="D32" s="30" t="s">
        <v>149</v>
      </c>
      <c r="E32" s="30" t="s">
        <v>136</v>
      </c>
      <c r="F32" s="49">
        <v>3999</v>
      </c>
      <c r="G32" s="49">
        <v>3999</v>
      </c>
      <c r="H32" s="49">
        <v>799.8</v>
      </c>
    </row>
    <row r="33" ht="27" outlineLevel="2" spans="1:8">
      <c r="A33" s="30">
        <f t="shared" si="0"/>
        <v>28</v>
      </c>
      <c r="B33" s="30" t="s">
        <v>178</v>
      </c>
      <c r="C33" s="30" t="s">
        <v>179</v>
      </c>
      <c r="D33" s="30" t="s">
        <v>149</v>
      </c>
      <c r="E33" s="30" t="s">
        <v>135</v>
      </c>
      <c r="F33" s="49">
        <v>3099</v>
      </c>
      <c r="G33" s="49">
        <v>3099</v>
      </c>
      <c r="H33" s="49">
        <v>619.8</v>
      </c>
    </row>
    <row r="34" ht="27" outlineLevel="2" spans="1:8">
      <c r="A34" s="30">
        <f t="shared" si="0"/>
        <v>29</v>
      </c>
      <c r="B34" s="30" t="s">
        <v>180</v>
      </c>
      <c r="C34" s="30" t="s">
        <v>181</v>
      </c>
      <c r="D34" s="30" t="s">
        <v>149</v>
      </c>
      <c r="E34" s="30" t="s">
        <v>154</v>
      </c>
      <c r="F34" s="49">
        <v>1875</v>
      </c>
      <c r="G34" s="49">
        <v>1875</v>
      </c>
      <c r="H34" s="49">
        <v>375</v>
      </c>
    </row>
    <row r="35" ht="27" outlineLevel="2" spans="1:8">
      <c r="A35" s="30">
        <f t="shared" si="0"/>
        <v>30</v>
      </c>
      <c r="B35" s="30" t="s">
        <v>182</v>
      </c>
      <c r="C35" s="30" t="s">
        <v>183</v>
      </c>
      <c r="D35" s="30" t="s">
        <v>149</v>
      </c>
      <c r="E35" s="30" t="s">
        <v>135</v>
      </c>
      <c r="F35" s="49">
        <v>3099</v>
      </c>
      <c r="G35" s="49">
        <v>3099</v>
      </c>
      <c r="H35" s="49">
        <v>619.8</v>
      </c>
    </row>
    <row r="36" ht="27" outlineLevel="2" spans="1:8">
      <c r="A36" s="30">
        <f t="shared" si="0"/>
        <v>31</v>
      </c>
      <c r="B36" s="30" t="s">
        <v>156</v>
      </c>
      <c r="C36" s="30" t="s">
        <v>184</v>
      </c>
      <c r="D36" s="30" t="s">
        <v>149</v>
      </c>
      <c r="E36" s="30" t="s">
        <v>154</v>
      </c>
      <c r="F36" s="49">
        <v>3999</v>
      </c>
      <c r="G36" s="49">
        <v>3999</v>
      </c>
      <c r="H36" s="49">
        <v>799.8</v>
      </c>
    </row>
    <row r="37" ht="27" outlineLevel="2" spans="1:8">
      <c r="A37" s="30">
        <f t="shared" si="0"/>
        <v>32</v>
      </c>
      <c r="B37" s="30" t="s">
        <v>185</v>
      </c>
      <c r="C37" s="30" t="s">
        <v>186</v>
      </c>
      <c r="D37" s="30" t="s">
        <v>149</v>
      </c>
      <c r="E37" s="30" t="s">
        <v>135</v>
      </c>
      <c r="F37" s="49">
        <v>3999</v>
      </c>
      <c r="G37" s="49">
        <v>3999</v>
      </c>
      <c r="H37" s="49">
        <v>799.8</v>
      </c>
    </row>
    <row r="38" ht="30" outlineLevel="2" spans="1:8">
      <c r="A38" s="30">
        <f t="shared" si="0"/>
        <v>33</v>
      </c>
      <c r="B38" s="30" t="s">
        <v>185</v>
      </c>
      <c r="C38" s="30" t="s">
        <v>186</v>
      </c>
      <c r="D38" s="30" t="s">
        <v>149</v>
      </c>
      <c r="E38" s="30" t="s">
        <v>136</v>
      </c>
      <c r="F38" s="49">
        <v>3999</v>
      </c>
      <c r="G38" s="49">
        <v>3999</v>
      </c>
      <c r="H38" s="49">
        <v>799.8</v>
      </c>
    </row>
    <row r="39" ht="27" outlineLevel="2" spans="1:8">
      <c r="A39" s="30">
        <f t="shared" si="0"/>
        <v>34</v>
      </c>
      <c r="B39" s="30" t="s">
        <v>187</v>
      </c>
      <c r="C39" s="30" t="s">
        <v>188</v>
      </c>
      <c r="D39" s="30" t="s">
        <v>149</v>
      </c>
      <c r="E39" s="30" t="s">
        <v>137</v>
      </c>
      <c r="F39" s="49">
        <v>2700</v>
      </c>
      <c r="G39" s="49">
        <v>2700</v>
      </c>
      <c r="H39" s="49">
        <v>540</v>
      </c>
    </row>
    <row r="40" ht="27" outlineLevel="2" spans="1:8">
      <c r="A40" s="30">
        <f t="shared" si="0"/>
        <v>35</v>
      </c>
      <c r="B40" s="30" t="s">
        <v>189</v>
      </c>
      <c r="C40" s="30" t="s">
        <v>190</v>
      </c>
      <c r="D40" s="30" t="s">
        <v>149</v>
      </c>
      <c r="E40" s="30" t="s">
        <v>135</v>
      </c>
      <c r="F40" s="49">
        <v>3099</v>
      </c>
      <c r="G40" s="49">
        <v>3099</v>
      </c>
      <c r="H40" s="49">
        <v>619.8</v>
      </c>
    </row>
    <row r="41" ht="30" outlineLevel="2" spans="1:8">
      <c r="A41" s="30">
        <f t="shared" si="0"/>
        <v>36</v>
      </c>
      <c r="B41" s="30" t="s">
        <v>189</v>
      </c>
      <c r="C41" s="30" t="s">
        <v>190</v>
      </c>
      <c r="D41" s="30" t="s">
        <v>149</v>
      </c>
      <c r="E41" s="30" t="s">
        <v>136</v>
      </c>
      <c r="F41" s="49">
        <v>3099</v>
      </c>
      <c r="G41" s="49">
        <v>3099</v>
      </c>
      <c r="H41" s="49">
        <v>619.8</v>
      </c>
    </row>
    <row r="42" ht="27" outlineLevel="2" spans="1:8">
      <c r="A42" s="30">
        <f t="shared" si="0"/>
        <v>37</v>
      </c>
      <c r="B42" s="30" t="s">
        <v>191</v>
      </c>
      <c r="C42" s="30" t="s">
        <v>192</v>
      </c>
      <c r="D42" s="30" t="s">
        <v>149</v>
      </c>
      <c r="E42" s="30" t="s">
        <v>135</v>
      </c>
      <c r="F42" s="49">
        <v>3899</v>
      </c>
      <c r="G42" s="49">
        <v>3899</v>
      </c>
      <c r="H42" s="49">
        <v>779.8</v>
      </c>
    </row>
    <row r="43" ht="27" outlineLevel="2" spans="1:8">
      <c r="A43" s="30">
        <f t="shared" si="0"/>
        <v>38</v>
      </c>
      <c r="B43" s="30" t="s">
        <v>193</v>
      </c>
      <c r="C43" s="30" t="s">
        <v>194</v>
      </c>
      <c r="D43" s="30" t="s">
        <v>149</v>
      </c>
      <c r="E43" s="30" t="s">
        <v>135</v>
      </c>
      <c r="F43" s="49">
        <v>2399</v>
      </c>
      <c r="G43" s="49">
        <v>2399</v>
      </c>
      <c r="H43" s="49">
        <v>479.8</v>
      </c>
    </row>
    <row r="44" ht="27" outlineLevel="2" spans="1:8">
      <c r="A44" s="30">
        <f t="shared" si="0"/>
        <v>39</v>
      </c>
      <c r="B44" s="30" t="s">
        <v>195</v>
      </c>
      <c r="C44" s="30" t="s">
        <v>196</v>
      </c>
      <c r="D44" s="30" t="s">
        <v>149</v>
      </c>
      <c r="E44" s="30" t="s">
        <v>135</v>
      </c>
      <c r="F44" s="49">
        <v>3200</v>
      </c>
      <c r="G44" s="49">
        <v>3200</v>
      </c>
      <c r="H44" s="49">
        <v>640</v>
      </c>
    </row>
    <row r="45" ht="30" outlineLevel="2" spans="1:8">
      <c r="A45" s="30">
        <f t="shared" si="0"/>
        <v>40</v>
      </c>
      <c r="B45" s="30" t="s">
        <v>195</v>
      </c>
      <c r="C45" s="30" t="s">
        <v>196</v>
      </c>
      <c r="D45" s="30" t="s">
        <v>149</v>
      </c>
      <c r="E45" s="30" t="s">
        <v>136</v>
      </c>
      <c r="F45" s="49">
        <v>3200</v>
      </c>
      <c r="G45" s="49">
        <v>3200</v>
      </c>
      <c r="H45" s="49">
        <v>640</v>
      </c>
    </row>
    <row r="46" ht="27" outlineLevel="2" spans="1:8">
      <c r="A46" s="30">
        <f t="shared" si="0"/>
        <v>41</v>
      </c>
      <c r="B46" s="30" t="s">
        <v>197</v>
      </c>
      <c r="C46" s="30" t="s">
        <v>198</v>
      </c>
      <c r="D46" s="30" t="s">
        <v>149</v>
      </c>
      <c r="E46" s="30" t="s">
        <v>154</v>
      </c>
      <c r="F46" s="49">
        <v>1625</v>
      </c>
      <c r="G46" s="49">
        <v>1625</v>
      </c>
      <c r="H46" s="49">
        <v>325</v>
      </c>
    </row>
    <row r="47" ht="27" outlineLevel="2" spans="1:8">
      <c r="A47" s="30">
        <f t="shared" si="0"/>
        <v>42</v>
      </c>
      <c r="B47" s="30" t="s">
        <v>197</v>
      </c>
      <c r="C47" s="30" t="s">
        <v>198</v>
      </c>
      <c r="D47" s="30" t="s">
        <v>149</v>
      </c>
      <c r="E47" s="30" t="s">
        <v>155</v>
      </c>
      <c r="F47" s="49">
        <v>1999</v>
      </c>
      <c r="G47" s="49">
        <v>1999</v>
      </c>
      <c r="H47" s="49">
        <v>399.8</v>
      </c>
    </row>
    <row r="48" ht="27" outlineLevel="2" spans="1:8">
      <c r="A48" s="30">
        <f t="shared" si="0"/>
        <v>43</v>
      </c>
      <c r="B48" s="30" t="s">
        <v>197</v>
      </c>
      <c r="C48" s="30" t="s">
        <v>198</v>
      </c>
      <c r="D48" s="30" t="s">
        <v>149</v>
      </c>
      <c r="E48" s="30" t="s">
        <v>199</v>
      </c>
      <c r="F48" s="49">
        <v>2199</v>
      </c>
      <c r="G48" s="49">
        <v>2199</v>
      </c>
      <c r="H48" s="49">
        <v>329.85</v>
      </c>
    </row>
    <row r="49" ht="30" outlineLevel="2" spans="1:8">
      <c r="A49" s="30">
        <f t="shared" si="0"/>
        <v>44</v>
      </c>
      <c r="B49" s="30" t="s">
        <v>168</v>
      </c>
      <c r="C49" s="30" t="s">
        <v>200</v>
      </c>
      <c r="D49" s="30" t="s">
        <v>149</v>
      </c>
      <c r="E49" s="30" t="s">
        <v>136</v>
      </c>
      <c r="F49" s="49">
        <v>2199</v>
      </c>
      <c r="G49" s="49">
        <v>2199</v>
      </c>
      <c r="H49" s="49">
        <v>439.8</v>
      </c>
    </row>
    <row r="50" ht="27" outlineLevel="2" spans="1:8">
      <c r="A50" s="30">
        <f t="shared" si="0"/>
        <v>45</v>
      </c>
      <c r="B50" s="30" t="s">
        <v>201</v>
      </c>
      <c r="C50" s="30" t="s">
        <v>202</v>
      </c>
      <c r="D50" s="30" t="s">
        <v>149</v>
      </c>
      <c r="E50" s="30" t="s">
        <v>135</v>
      </c>
      <c r="F50" s="49">
        <v>3188</v>
      </c>
      <c r="G50" s="49">
        <v>3188</v>
      </c>
      <c r="H50" s="49">
        <v>637.6</v>
      </c>
    </row>
    <row r="51" ht="30" outlineLevel="2" spans="1:8">
      <c r="A51" s="30">
        <f t="shared" si="0"/>
        <v>46</v>
      </c>
      <c r="B51" s="30" t="s">
        <v>201</v>
      </c>
      <c r="C51" s="30" t="s">
        <v>202</v>
      </c>
      <c r="D51" s="30" t="s">
        <v>149</v>
      </c>
      <c r="E51" s="30" t="s">
        <v>136</v>
      </c>
      <c r="F51" s="49">
        <v>3188</v>
      </c>
      <c r="G51" s="49">
        <v>3188</v>
      </c>
      <c r="H51" s="49">
        <v>637.6</v>
      </c>
    </row>
    <row r="52" ht="27" outlineLevel="2" spans="1:8">
      <c r="A52" s="30">
        <f t="shared" si="0"/>
        <v>47</v>
      </c>
      <c r="B52" s="30" t="s">
        <v>203</v>
      </c>
      <c r="C52" s="30" t="s">
        <v>204</v>
      </c>
      <c r="D52" s="30" t="s">
        <v>149</v>
      </c>
      <c r="E52" s="30" t="s">
        <v>135</v>
      </c>
      <c r="F52" s="49">
        <v>1999</v>
      </c>
      <c r="G52" s="49">
        <v>1999</v>
      </c>
      <c r="H52" s="49">
        <v>399.8</v>
      </c>
    </row>
    <row r="53" ht="30" outlineLevel="2" spans="1:8">
      <c r="A53" s="30">
        <f t="shared" si="0"/>
        <v>48</v>
      </c>
      <c r="B53" s="30" t="s">
        <v>203</v>
      </c>
      <c r="C53" s="30" t="s">
        <v>204</v>
      </c>
      <c r="D53" s="30" t="s">
        <v>149</v>
      </c>
      <c r="E53" s="30" t="s">
        <v>136</v>
      </c>
      <c r="F53" s="49">
        <v>2199</v>
      </c>
      <c r="G53" s="49">
        <v>2199</v>
      </c>
      <c r="H53" s="49">
        <v>439.8</v>
      </c>
    </row>
    <row r="54" ht="27" outlineLevel="2" spans="1:8">
      <c r="A54" s="30">
        <f t="shared" si="0"/>
        <v>49</v>
      </c>
      <c r="B54" s="30" t="s">
        <v>205</v>
      </c>
      <c r="C54" s="30" t="s">
        <v>206</v>
      </c>
      <c r="D54" s="30" t="s">
        <v>149</v>
      </c>
      <c r="E54" s="30" t="s">
        <v>135</v>
      </c>
      <c r="F54" s="49">
        <v>3099</v>
      </c>
      <c r="G54" s="49">
        <v>3099</v>
      </c>
      <c r="H54" s="49">
        <v>619.8</v>
      </c>
    </row>
    <row r="55" ht="27" outlineLevel="2" spans="1:8">
      <c r="A55" s="30">
        <f t="shared" si="0"/>
        <v>50</v>
      </c>
      <c r="B55" s="30" t="s">
        <v>207</v>
      </c>
      <c r="C55" s="30" t="s">
        <v>208</v>
      </c>
      <c r="D55" s="30" t="s">
        <v>149</v>
      </c>
      <c r="E55" s="30" t="s">
        <v>135</v>
      </c>
      <c r="F55" s="49">
        <v>3099</v>
      </c>
      <c r="G55" s="49">
        <v>3099</v>
      </c>
      <c r="H55" s="49">
        <v>619.8</v>
      </c>
    </row>
    <row r="56" ht="27" outlineLevel="2" spans="1:8">
      <c r="A56" s="30">
        <f t="shared" si="0"/>
        <v>51</v>
      </c>
      <c r="B56" s="30" t="s">
        <v>209</v>
      </c>
      <c r="C56" s="30" t="s">
        <v>210</v>
      </c>
      <c r="D56" s="30" t="s">
        <v>149</v>
      </c>
      <c r="E56" s="30" t="s">
        <v>135</v>
      </c>
      <c r="F56" s="49">
        <v>2899</v>
      </c>
      <c r="G56" s="49">
        <v>2899</v>
      </c>
      <c r="H56" s="49">
        <v>579.8</v>
      </c>
    </row>
    <row r="57" ht="30" outlineLevel="2" spans="1:8">
      <c r="A57" s="30">
        <f t="shared" si="0"/>
        <v>52</v>
      </c>
      <c r="B57" s="30" t="s">
        <v>209</v>
      </c>
      <c r="C57" s="30" t="s">
        <v>210</v>
      </c>
      <c r="D57" s="30" t="s">
        <v>149</v>
      </c>
      <c r="E57" s="30" t="s">
        <v>136</v>
      </c>
      <c r="F57" s="49">
        <v>2899</v>
      </c>
      <c r="G57" s="49">
        <v>2899</v>
      </c>
      <c r="H57" s="49">
        <v>579.8</v>
      </c>
    </row>
    <row r="58" ht="27" outlineLevel="2" spans="1:8">
      <c r="A58" s="30">
        <f t="shared" si="0"/>
        <v>53</v>
      </c>
      <c r="B58" s="30" t="s">
        <v>209</v>
      </c>
      <c r="C58" s="30" t="s">
        <v>210</v>
      </c>
      <c r="D58" s="30" t="s">
        <v>149</v>
      </c>
      <c r="E58" s="30" t="s">
        <v>137</v>
      </c>
      <c r="F58" s="49">
        <v>2899</v>
      </c>
      <c r="G58" s="49">
        <v>2899</v>
      </c>
      <c r="H58" s="49">
        <v>579.8</v>
      </c>
    </row>
    <row r="59" ht="30" outlineLevel="2" spans="1:8">
      <c r="A59" s="30">
        <f t="shared" si="0"/>
        <v>54</v>
      </c>
      <c r="B59" s="30" t="s">
        <v>211</v>
      </c>
      <c r="C59" s="30" t="s">
        <v>212</v>
      </c>
      <c r="D59" s="30" t="s">
        <v>149</v>
      </c>
      <c r="E59" s="30" t="s">
        <v>136</v>
      </c>
      <c r="F59" s="49">
        <v>2299</v>
      </c>
      <c r="G59" s="49">
        <v>2299</v>
      </c>
      <c r="H59" s="49">
        <v>459.8</v>
      </c>
    </row>
    <row r="60" ht="27" outlineLevel="2" spans="1:8">
      <c r="A60" s="30">
        <f t="shared" si="0"/>
        <v>55</v>
      </c>
      <c r="B60" s="30" t="s">
        <v>213</v>
      </c>
      <c r="C60" s="30" t="s">
        <v>214</v>
      </c>
      <c r="D60" s="30" t="s">
        <v>149</v>
      </c>
      <c r="E60" s="30" t="s">
        <v>135</v>
      </c>
      <c r="F60" s="49">
        <v>3599</v>
      </c>
      <c r="G60" s="49">
        <v>3599</v>
      </c>
      <c r="H60" s="49">
        <v>719.8</v>
      </c>
    </row>
    <row r="61" ht="27" outlineLevel="2" spans="1:8">
      <c r="A61" s="30">
        <f t="shared" si="0"/>
        <v>56</v>
      </c>
      <c r="B61" s="30" t="s">
        <v>215</v>
      </c>
      <c r="C61" s="30" t="s">
        <v>216</v>
      </c>
      <c r="D61" s="30" t="s">
        <v>149</v>
      </c>
      <c r="E61" s="30" t="s">
        <v>135</v>
      </c>
      <c r="F61" s="49">
        <v>3188</v>
      </c>
      <c r="G61" s="49">
        <v>3188</v>
      </c>
      <c r="H61" s="49">
        <v>637.6</v>
      </c>
    </row>
    <row r="62" ht="27" outlineLevel="2" spans="1:8">
      <c r="A62" s="30">
        <f t="shared" si="0"/>
        <v>57</v>
      </c>
      <c r="B62" s="30" t="s">
        <v>217</v>
      </c>
      <c r="C62" s="30" t="s">
        <v>218</v>
      </c>
      <c r="D62" s="30" t="s">
        <v>149</v>
      </c>
      <c r="E62" s="30" t="s">
        <v>135</v>
      </c>
      <c r="F62" s="49">
        <v>3099</v>
      </c>
      <c r="G62" s="49">
        <v>3099</v>
      </c>
      <c r="H62" s="49">
        <v>619.8</v>
      </c>
    </row>
    <row r="63" ht="30" outlineLevel="2" spans="1:8">
      <c r="A63" s="30">
        <f t="shared" si="0"/>
        <v>58</v>
      </c>
      <c r="B63" s="30" t="s">
        <v>219</v>
      </c>
      <c r="C63" s="30" t="s">
        <v>220</v>
      </c>
      <c r="D63" s="30" t="s">
        <v>149</v>
      </c>
      <c r="E63" s="30" t="s">
        <v>136</v>
      </c>
      <c r="F63" s="49">
        <v>3099</v>
      </c>
      <c r="G63" s="49">
        <v>3099</v>
      </c>
      <c r="H63" s="49">
        <v>619.8</v>
      </c>
    </row>
    <row r="64" ht="30" outlineLevel="2" spans="1:8">
      <c r="A64" s="30">
        <f t="shared" si="0"/>
        <v>59</v>
      </c>
      <c r="B64" s="30" t="s">
        <v>221</v>
      </c>
      <c r="C64" s="30" t="s">
        <v>222</v>
      </c>
      <c r="D64" s="30" t="s">
        <v>149</v>
      </c>
      <c r="E64" s="30" t="s">
        <v>136</v>
      </c>
      <c r="F64" s="49">
        <v>3999</v>
      </c>
      <c r="G64" s="49">
        <v>3999</v>
      </c>
      <c r="H64" s="49">
        <v>799.8</v>
      </c>
    </row>
    <row r="65" ht="27" outlineLevel="2" spans="1:8">
      <c r="A65" s="30">
        <f t="shared" si="0"/>
        <v>60</v>
      </c>
      <c r="B65" s="30" t="s">
        <v>221</v>
      </c>
      <c r="C65" s="30" t="s">
        <v>222</v>
      </c>
      <c r="D65" s="30" t="s">
        <v>149</v>
      </c>
      <c r="E65" s="30" t="s">
        <v>137</v>
      </c>
      <c r="F65" s="49">
        <v>2599</v>
      </c>
      <c r="G65" s="49">
        <v>2599</v>
      </c>
      <c r="H65" s="49">
        <v>519.8</v>
      </c>
    </row>
    <row r="66" ht="27" outlineLevel="2" spans="1:8">
      <c r="A66" s="30">
        <f t="shared" si="0"/>
        <v>61</v>
      </c>
      <c r="B66" s="30" t="s">
        <v>180</v>
      </c>
      <c r="C66" s="30" t="s">
        <v>223</v>
      </c>
      <c r="D66" s="30" t="s">
        <v>149</v>
      </c>
      <c r="E66" s="30" t="s">
        <v>135</v>
      </c>
      <c r="F66" s="49">
        <v>3099</v>
      </c>
      <c r="G66" s="49">
        <v>3099</v>
      </c>
      <c r="H66" s="49">
        <v>619.8</v>
      </c>
    </row>
    <row r="67" ht="30" outlineLevel="2" spans="1:8">
      <c r="A67" s="30">
        <f t="shared" si="0"/>
        <v>62</v>
      </c>
      <c r="B67" s="30" t="s">
        <v>180</v>
      </c>
      <c r="C67" s="30" t="s">
        <v>223</v>
      </c>
      <c r="D67" s="30" t="s">
        <v>149</v>
      </c>
      <c r="E67" s="30" t="s">
        <v>136</v>
      </c>
      <c r="F67" s="49">
        <v>3099</v>
      </c>
      <c r="G67" s="49">
        <v>3099</v>
      </c>
      <c r="H67" s="49">
        <v>619.8</v>
      </c>
    </row>
    <row r="68" ht="27" outlineLevel="2" spans="1:8">
      <c r="A68" s="30">
        <f t="shared" si="0"/>
        <v>63</v>
      </c>
      <c r="B68" s="30" t="s">
        <v>224</v>
      </c>
      <c r="C68" s="30" t="s">
        <v>225</v>
      </c>
      <c r="D68" s="30" t="s">
        <v>149</v>
      </c>
      <c r="E68" s="30" t="s">
        <v>135</v>
      </c>
      <c r="F68" s="49">
        <v>3099</v>
      </c>
      <c r="G68" s="49">
        <v>3099</v>
      </c>
      <c r="H68" s="49">
        <v>619.8</v>
      </c>
    </row>
    <row r="69" ht="27" outlineLevel="2" spans="1:8">
      <c r="A69" s="30">
        <f t="shared" si="0"/>
        <v>64</v>
      </c>
      <c r="B69" s="30" t="s">
        <v>226</v>
      </c>
      <c r="C69" s="30" t="s">
        <v>227</v>
      </c>
      <c r="D69" s="30" t="s">
        <v>149</v>
      </c>
      <c r="E69" s="30" t="s">
        <v>137</v>
      </c>
      <c r="F69" s="49">
        <v>2099</v>
      </c>
      <c r="G69" s="49">
        <v>2099</v>
      </c>
      <c r="H69" s="49">
        <v>419.8</v>
      </c>
    </row>
    <row r="70" ht="27" outlineLevel="2" spans="1:8">
      <c r="A70" s="30">
        <f t="shared" si="0"/>
        <v>65</v>
      </c>
      <c r="B70" s="30" t="s">
        <v>228</v>
      </c>
      <c r="C70" s="30" t="s">
        <v>229</v>
      </c>
      <c r="D70" s="30" t="s">
        <v>149</v>
      </c>
      <c r="E70" s="30" t="s">
        <v>199</v>
      </c>
      <c r="F70" s="49">
        <v>3500</v>
      </c>
      <c r="G70" s="49">
        <v>3500</v>
      </c>
      <c r="H70" s="49">
        <v>700</v>
      </c>
    </row>
    <row r="71" ht="30" outlineLevel="1" spans="1:8">
      <c r="A71" s="30"/>
      <c r="B71" s="30" t="s">
        <v>140</v>
      </c>
      <c r="C71" s="30" t="s">
        <v>141</v>
      </c>
      <c r="D71" s="13" t="s">
        <v>230</v>
      </c>
      <c r="E71" s="30"/>
      <c r="F71" s="49"/>
      <c r="G71" s="49">
        <f>SUBTOTAL(9,G12:G70)</f>
        <v>191492</v>
      </c>
      <c r="H71" s="49">
        <f>SUBTOTAL(9,H12:H70)</f>
        <v>38054.7</v>
      </c>
    </row>
    <row r="72" ht="27" outlineLevel="2" spans="1:8">
      <c r="A72" s="30">
        <f>A70+1</f>
        <v>66</v>
      </c>
      <c r="B72" s="30" t="s">
        <v>231</v>
      </c>
      <c r="C72" s="30" t="s">
        <v>232</v>
      </c>
      <c r="D72" s="30" t="s">
        <v>233</v>
      </c>
      <c r="E72" s="30" t="s">
        <v>154</v>
      </c>
      <c r="F72" s="49">
        <v>3098</v>
      </c>
      <c r="G72" s="49">
        <v>3098</v>
      </c>
      <c r="H72" s="49">
        <v>464.7</v>
      </c>
    </row>
    <row r="73" ht="27" outlineLevel="2" spans="1:8">
      <c r="A73" s="30">
        <f>A72+1</f>
        <v>67</v>
      </c>
      <c r="B73" s="30" t="s">
        <v>234</v>
      </c>
      <c r="C73" s="30" t="s">
        <v>235</v>
      </c>
      <c r="D73" s="30" t="s">
        <v>233</v>
      </c>
      <c r="E73" s="30" t="s">
        <v>135</v>
      </c>
      <c r="F73" s="49">
        <v>2299</v>
      </c>
      <c r="G73" s="49">
        <v>2299</v>
      </c>
      <c r="H73" s="49">
        <v>459.8</v>
      </c>
    </row>
    <row r="74" ht="30" outlineLevel="1" spans="1:8">
      <c r="A74" s="30"/>
      <c r="B74" s="30" t="s">
        <v>140</v>
      </c>
      <c r="C74" s="30" t="s">
        <v>141</v>
      </c>
      <c r="D74" s="13" t="s">
        <v>236</v>
      </c>
      <c r="E74" s="30"/>
      <c r="F74" s="49"/>
      <c r="G74" s="49">
        <f>SUBTOTAL(9,G72:G73)</f>
        <v>5397</v>
      </c>
      <c r="H74" s="49">
        <f>SUBTOTAL(9,H72:H73)</f>
        <v>924.5</v>
      </c>
    </row>
    <row r="75" ht="27" outlineLevel="2" spans="1:8">
      <c r="A75" s="30">
        <f>A73+1</f>
        <v>68</v>
      </c>
      <c r="B75" s="30" t="s">
        <v>237</v>
      </c>
      <c r="C75" s="30" t="s">
        <v>238</v>
      </c>
      <c r="D75" s="30" t="s">
        <v>239</v>
      </c>
      <c r="E75" s="30" t="s">
        <v>240</v>
      </c>
      <c r="F75" s="49">
        <v>1699</v>
      </c>
      <c r="G75" s="49">
        <v>1699</v>
      </c>
      <c r="H75" s="49">
        <v>339.8</v>
      </c>
    </row>
    <row r="76" ht="30" outlineLevel="1" spans="1:8">
      <c r="A76" s="30"/>
      <c r="B76" s="30" t="s">
        <v>140</v>
      </c>
      <c r="C76" s="30" t="s">
        <v>141</v>
      </c>
      <c r="D76" s="13" t="s">
        <v>241</v>
      </c>
      <c r="E76" s="30"/>
      <c r="F76" s="49"/>
      <c r="G76" s="49">
        <f>SUBTOTAL(9,G75)</f>
        <v>1699</v>
      </c>
      <c r="H76" s="49">
        <f>SUBTOTAL(9,H75)</f>
        <v>339.8</v>
      </c>
    </row>
    <row r="77" ht="27" outlineLevel="2" spans="1:8">
      <c r="A77" s="30">
        <f>A75+1</f>
        <v>69</v>
      </c>
      <c r="B77" s="30" t="s">
        <v>242</v>
      </c>
      <c r="C77" s="30" t="s">
        <v>243</v>
      </c>
      <c r="D77" s="30" t="s">
        <v>244</v>
      </c>
      <c r="E77" s="30" t="s">
        <v>240</v>
      </c>
      <c r="F77" s="49">
        <v>1125</v>
      </c>
      <c r="G77" s="49">
        <v>1125</v>
      </c>
      <c r="H77" s="49">
        <v>225</v>
      </c>
    </row>
    <row r="78" ht="27" outlineLevel="2" spans="1:8">
      <c r="A78" s="30">
        <f t="shared" ref="A77:A138" si="1">A77+1</f>
        <v>70</v>
      </c>
      <c r="B78" s="30" t="s">
        <v>245</v>
      </c>
      <c r="C78" s="30" t="s">
        <v>246</v>
      </c>
      <c r="D78" s="30" t="s">
        <v>244</v>
      </c>
      <c r="E78" s="30" t="s">
        <v>135</v>
      </c>
      <c r="F78" s="49">
        <v>2550</v>
      </c>
      <c r="G78" s="49">
        <v>2550</v>
      </c>
      <c r="H78" s="49">
        <v>510</v>
      </c>
    </row>
    <row r="79" ht="27" outlineLevel="2" spans="1:8">
      <c r="A79" s="30">
        <f t="shared" si="1"/>
        <v>71</v>
      </c>
      <c r="B79" s="30" t="s">
        <v>245</v>
      </c>
      <c r="C79" s="30" t="s">
        <v>246</v>
      </c>
      <c r="D79" s="30" t="s">
        <v>244</v>
      </c>
      <c r="E79" s="30" t="s">
        <v>137</v>
      </c>
      <c r="F79" s="49">
        <v>2550</v>
      </c>
      <c r="G79" s="49">
        <v>2550</v>
      </c>
      <c r="H79" s="49">
        <v>510</v>
      </c>
    </row>
    <row r="80" ht="27" outlineLevel="2" spans="1:8">
      <c r="A80" s="30">
        <f t="shared" si="1"/>
        <v>72</v>
      </c>
      <c r="B80" s="30" t="s">
        <v>242</v>
      </c>
      <c r="C80" s="30" t="s">
        <v>243</v>
      </c>
      <c r="D80" s="30" t="s">
        <v>244</v>
      </c>
      <c r="E80" s="30" t="s">
        <v>135</v>
      </c>
      <c r="F80" s="49">
        <v>2725</v>
      </c>
      <c r="G80" s="49">
        <v>2725</v>
      </c>
      <c r="H80" s="49">
        <v>545</v>
      </c>
    </row>
    <row r="81" ht="27" outlineLevel="2" spans="1:8">
      <c r="A81" s="30">
        <f t="shared" si="1"/>
        <v>73</v>
      </c>
      <c r="B81" s="30" t="s">
        <v>247</v>
      </c>
      <c r="C81" s="30" t="s">
        <v>248</v>
      </c>
      <c r="D81" s="30" t="s">
        <v>244</v>
      </c>
      <c r="E81" s="30" t="s">
        <v>199</v>
      </c>
      <c r="F81" s="49">
        <v>3750</v>
      </c>
      <c r="G81" s="49">
        <v>3750</v>
      </c>
      <c r="H81" s="49">
        <v>750</v>
      </c>
    </row>
    <row r="82" ht="27" outlineLevel="2" spans="1:8">
      <c r="A82" s="30">
        <f t="shared" si="1"/>
        <v>74</v>
      </c>
      <c r="B82" s="30" t="s">
        <v>249</v>
      </c>
      <c r="C82" s="30" t="s">
        <v>250</v>
      </c>
      <c r="D82" s="30" t="s">
        <v>244</v>
      </c>
      <c r="E82" s="30" t="s">
        <v>135</v>
      </c>
      <c r="F82" s="49">
        <v>2250</v>
      </c>
      <c r="G82" s="49">
        <v>2250</v>
      </c>
      <c r="H82" s="49">
        <v>450</v>
      </c>
    </row>
    <row r="83" ht="27" outlineLevel="2" spans="1:8">
      <c r="A83" s="30">
        <f t="shared" si="1"/>
        <v>75</v>
      </c>
      <c r="B83" s="30" t="s">
        <v>251</v>
      </c>
      <c r="C83" s="30" t="s">
        <v>252</v>
      </c>
      <c r="D83" s="30" t="s">
        <v>244</v>
      </c>
      <c r="E83" s="30" t="s">
        <v>199</v>
      </c>
      <c r="F83" s="49">
        <v>5500</v>
      </c>
      <c r="G83" s="49">
        <v>5500</v>
      </c>
      <c r="H83" s="49">
        <v>1100</v>
      </c>
    </row>
    <row r="84" ht="27" outlineLevel="2" spans="1:8">
      <c r="A84" s="30">
        <f t="shared" si="1"/>
        <v>76</v>
      </c>
      <c r="B84" s="30" t="s">
        <v>253</v>
      </c>
      <c r="C84" s="30" t="s">
        <v>254</v>
      </c>
      <c r="D84" s="30" t="s">
        <v>244</v>
      </c>
      <c r="E84" s="30" t="s">
        <v>154</v>
      </c>
      <c r="F84" s="49">
        <v>3794</v>
      </c>
      <c r="G84" s="49">
        <v>3794</v>
      </c>
      <c r="H84" s="49">
        <v>758.8</v>
      </c>
    </row>
    <row r="85" ht="27" outlineLevel="2" spans="1:8">
      <c r="A85" s="30">
        <f t="shared" si="1"/>
        <v>77</v>
      </c>
      <c r="B85" s="30" t="s">
        <v>255</v>
      </c>
      <c r="C85" s="30" t="s">
        <v>256</v>
      </c>
      <c r="D85" s="30" t="s">
        <v>244</v>
      </c>
      <c r="E85" s="30" t="s">
        <v>257</v>
      </c>
      <c r="F85" s="49">
        <v>2250</v>
      </c>
      <c r="G85" s="49">
        <v>2250</v>
      </c>
      <c r="H85" s="49">
        <v>450</v>
      </c>
    </row>
    <row r="86" ht="27" outlineLevel="2" spans="1:8">
      <c r="A86" s="30">
        <f t="shared" si="1"/>
        <v>78</v>
      </c>
      <c r="B86" s="30" t="s">
        <v>255</v>
      </c>
      <c r="C86" s="30" t="s">
        <v>256</v>
      </c>
      <c r="D86" s="30" t="s">
        <v>244</v>
      </c>
      <c r="E86" s="30" t="s">
        <v>154</v>
      </c>
      <c r="F86" s="49">
        <v>2375</v>
      </c>
      <c r="G86" s="49">
        <v>2375</v>
      </c>
      <c r="H86" s="49">
        <v>475</v>
      </c>
    </row>
    <row r="87" ht="27" outlineLevel="2" spans="1:8">
      <c r="A87" s="30">
        <f t="shared" si="1"/>
        <v>79</v>
      </c>
      <c r="B87" s="30" t="s">
        <v>224</v>
      </c>
      <c r="C87" s="30" t="s">
        <v>258</v>
      </c>
      <c r="D87" s="30" t="s">
        <v>244</v>
      </c>
      <c r="E87" s="30" t="s">
        <v>135</v>
      </c>
      <c r="F87" s="49">
        <v>3375</v>
      </c>
      <c r="G87" s="49">
        <v>3375</v>
      </c>
      <c r="H87" s="49">
        <v>675</v>
      </c>
    </row>
    <row r="88" ht="27" outlineLevel="2" spans="1:8">
      <c r="A88" s="30">
        <f t="shared" si="1"/>
        <v>80</v>
      </c>
      <c r="B88" s="30" t="s">
        <v>259</v>
      </c>
      <c r="C88" s="30" t="s">
        <v>260</v>
      </c>
      <c r="D88" s="30" t="s">
        <v>244</v>
      </c>
      <c r="E88" s="30" t="s">
        <v>257</v>
      </c>
      <c r="F88" s="49">
        <v>5058</v>
      </c>
      <c r="G88" s="49">
        <v>5058</v>
      </c>
      <c r="H88" s="49">
        <v>758.7</v>
      </c>
    </row>
    <row r="89" ht="27" outlineLevel="2" spans="1:8">
      <c r="A89" s="30">
        <f t="shared" si="1"/>
        <v>81</v>
      </c>
      <c r="B89" s="30" t="s">
        <v>211</v>
      </c>
      <c r="C89" s="30" t="s">
        <v>261</v>
      </c>
      <c r="D89" s="30" t="s">
        <v>244</v>
      </c>
      <c r="E89" s="30" t="s">
        <v>262</v>
      </c>
      <c r="F89" s="49">
        <v>1000</v>
      </c>
      <c r="G89" s="49">
        <v>1000</v>
      </c>
      <c r="H89" s="49">
        <v>150</v>
      </c>
    </row>
    <row r="90" ht="27" outlineLevel="2" spans="1:8">
      <c r="A90" s="30">
        <f t="shared" si="1"/>
        <v>82</v>
      </c>
      <c r="B90" s="30" t="s">
        <v>263</v>
      </c>
      <c r="C90" s="30" t="s">
        <v>264</v>
      </c>
      <c r="D90" s="30" t="s">
        <v>244</v>
      </c>
      <c r="E90" s="30" t="s">
        <v>135</v>
      </c>
      <c r="F90" s="49">
        <v>3625</v>
      </c>
      <c r="G90" s="49">
        <v>3625</v>
      </c>
      <c r="H90" s="49">
        <v>725</v>
      </c>
    </row>
    <row r="91" ht="30" outlineLevel="2" spans="1:8">
      <c r="A91" s="30">
        <f t="shared" si="1"/>
        <v>83</v>
      </c>
      <c r="B91" s="30" t="s">
        <v>263</v>
      </c>
      <c r="C91" s="30" t="s">
        <v>264</v>
      </c>
      <c r="D91" s="30" t="s">
        <v>244</v>
      </c>
      <c r="E91" s="30" t="s">
        <v>136</v>
      </c>
      <c r="F91" s="49">
        <v>3625</v>
      </c>
      <c r="G91" s="49">
        <v>3625</v>
      </c>
      <c r="H91" s="49">
        <v>725</v>
      </c>
    </row>
    <row r="92" ht="27" outlineLevel="2" spans="1:8">
      <c r="A92" s="30">
        <f t="shared" si="1"/>
        <v>84</v>
      </c>
      <c r="B92" s="30" t="s">
        <v>263</v>
      </c>
      <c r="C92" s="30" t="s">
        <v>264</v>
      </c>
      <c r="D92" s="30" t="s">
        <v>244</v>
      </c>
      <c r="E92" s="30" t="s">
        <v>137</v>
      </c>
      <c r="F92" s="49">
        <v>3625</v>
      </c>
      <c r="G92" s="49">
        <v>3625</v>
      </c>
      <c r="H92" s="49">
        <v>725</v>
      </c>
    </row>
    <row r="93" ht="27" outlineLevel="2" spans="1:8">
      <c r="A93" s="30">
        <f t="shared" si="1"/>
        <v>85</v>
      </c>
      <c r="B93" s="30" t="s">
        <v>265</v>
      </c>
      <c r="C93" s="30" t="s">
        <v>266</v>
      </c>
      <c r="D93" s="30" t="s">
        <v>244</v>
      </c>
      <c r="E93" s="30" t="s">
        <v>154</v>
      </c>
      <c r="F93" s="49">
        <v>2199</v>
      </c>
      <c r="G93" s="49">
        <v>2199</v>
      </c>
      <c r="H93" s="49">
        <v>439.8</v>
      </c>
    </row>
    <row r="94" ht="27" outlineLevel="2" spans="1:8">
      <c r="A94" s="30">
        <f t="shared" si="1"/>
        <v>86</v>
      </c>
      <c r="B94" s="30" t="s">
        <v>267</v>
      </c>
      <c r="C94" s="30" t="s">
        <v>268</v>
      </c>
      <c r="D94" s="30" t="s">
        <v>244</v>
      </c>
      <c r="E94" s="30" t="s">
        <v>135</v>
      </c>
      <c r="F94" s="49">
        <v>3250</v>
      </c>
      <c r="G94" s="49">
        <v>3250</v>
      </c>
      <c r="H94" s="49">
        <v>650</v>
      </c>
    </row>
    <row r="95" ht="30" outlineLevel="2" spans="1:8">
      <c r="A95" s="30">
        <f t="shared" si="1"/>
        <v>87</v>
      </c>
      <c r="B95" s="30" t="s">
        <v>267</v>
      </c>
      <c r="C95" s="30" t="s">
        <v>268</v>
      </c>
      <c r="D95" s="30" t="s">
        <v>244</v>
      </c>
      <c r="E95" s="30" t="s">
        <v>136</v>
      </c>
      <c r="F95" s="49">
        <v>3250</v>
      </c>
      <c r="G95" s="49">
        <v>3250</v>
      </c>
      <c r="H95" s="49">
        <v>650</v>
      </c>
    </row>
    <row r="96" ht="27" outlineLevel="2" spans="1:8">
      <c r="A96" s="30">
        <f t="shared" si="1"/>
        <v>88</v>
      </c>
      <c r="B96" s="30" t="s">
        <v>267</v>
      </c>
      <c r="C96" s="30" t="s">
        <v>268</v>
      </c>
      <c r="D96" s="30" t="s">
        <v>244</v>
      </c>
      <c r="E96" s="30" t="s">
        <v>137</v>
      </c>
      <c r="F96" s="49">
        <v>3250</v>
      </c>
      <c r="G96" s="49">
        <v>3250</v>
      </c>
      <c r="H96" s="49">
        <v>650</v>
      </c>
    </row>
    <row r="97" ht="27" outlineLevel="2" spans="1:8">
      <c r="A97" s="30">
        <f t="shared" si="1"/>
        <v>89</v>
      </c>
      <c r="B97" s="30" t="s">
        <v>267</v>
      </c>
      <c r="C97" s="30" t="s">
        <v>268</v>
      </c>
      <c r="D97" s="30" t="s">
        <v>244</v>
      </c>
      <c r="E97" s="30" t="s">
        <v>155</v>
      </c>
      <c r="F97" s="49">
        <v>1500</v>
      </c>
      <c r="G97" s="49">
        <v>1500</v>
      </c>
      <c r="H97" s="49">
        <v>300</v>
      </c>
    </row>
    <row r="98" ht="27" outlineLevel="2" spans="1:8">
      <c r="A98" s="30">
        <f t="shared" si="1"/>
        <v>90</v>
      </c>
      <c r="B98" s="30" t="s">
        <v>269</v>
      </c>
      <c r="C98" s="30" t="s">
        <v>270</v>
      </c>
      <c r="D98" s="30" t="s">
        <v>244</v>
      </c>
      <c r="E98" s="30" t="s">
        <v>135</v>
      </c>
      <c r="F98" s="49">
        <v>3099</v>
      </c>
      <c r="G98" s="49">
        <v>3099</v>
      </c>
      <c r="H98" s="49">
        <v>619.8</v>
      </c>
    </row>
    <row r="99" ht="27" outlineLevel="2" spans="1:8">
      <c r="A99" s="30">
        <f t="shared" si="1"/>
        <v>91</v>
      </c>
      <c r="B99" s="30" t="s">
        <v>269</v>
      </c>
      <c r="C99" s="30" t="s">
        <v>270</v>
      </c>
      <c r="D99" s="30" t="s">
        <v>244</v>
      </c>
      <c r="E99" s="30" t="s">
        <v>137</v>
      </c>
      <c r="F99" s="49">
        <v>5899</v>
      </c>
      <c r="G99" s="49">
        <v>5899</v>
      </c>
      <c r="H99" s="49">
        <v>1179.8</v>
      </c>
    </row>
    <row r="100" ht="30" outlineLevel="2" spans="1:8">
      <c r="A100" s="30">
        <f t="shared" si="1"/>
        <v>92</v>
      </c>
      <c r="B100" s="30" t="s">
        <v>269</v>
      </c>
      <c r="C100" s="30" t="s">
        <v>270</v>
      </c>
      <c r="D100" s="30" t="s">
        <v>244</v>
      </c>
      <c r="E100" s="30" t="s">
        <v>136</v>
      </c>
      <c r="F100" s="49">
        <v>2399</v>
      </c>
      <c r="G100" s="49">
        <v>2399</v>
      </c>
      <c r="H100" s="49">
        <v>479.8</v>
      </c>
    </row>
    <row r="101" ht="27" outlineLevel="2" spans="1:8">
      <c r="A101" s="30">
        <f t="shared" si="1"/>
        <v>93</v>
      </c>
      <c r="B101" s="30" t="s">
        <v>269</v>
      </c>
      <c r="C101" s="30" t="s">
        <v>270</v>
      </c>
      <c r="D101" s="30" t="s">
        <v>244</v>
      </c>
      <c r="E101" s="30" t="s">
        <v>199</v>
      </c>
      <c r="F101" s="49">
        <v>2799</v>
      </c>
      <c r="G101" s="49">
        <v>2799</v>
      </c>
      <c r="H101" s="49">
        <v>559.8</v>
      </c>
    </row>
    <row r="102" ht="27" outlineLevel="2" spans="1:8">
      <c r="A102" s="30">
        <f t="shared" si="1"/>
        <v>94</v>
      </c>
      <c r="B102" s="30" t="s">
        <v>269</v>
      </c>
      <c r="C102" s="30" t="s">
        <v>270</v>
      </c>
      <c r="D102" s="30" t="s">
        <v>244</v>
      </c>
      <c r="E102" s="30" t="s">
        <v>154</v>
      </c>
      <c r="F102" s="49">
        <v>3600</v>
      </c>
      <c r="G102" s="49">
        <v>3600</v>
      </c>
      <c r="H102" s="49">
        <v>720</v>
      </c>
    </row>
    <row r="103" ht="27" outlineLevel="2" spans="1:8">
      <c r="A103" s="30">
        <f t="shared" si="1"/>
        <v>95</v>
      </c>
      <c r="B103" s="30" t="s">
        <v>269</v>
      </c>
      <c r="C103" s="30" t="s">
        <v>270</v>
      </c>
      <c r="D103" s="30" t="s">
        <v>244</v>
      </c>
      <c r="E103" s="30" t="s">
        <v>257</v>
      </c>
      <c r="F103" s="49">
        <v>4099</v>
      </c>
      <c r="G103" s="49">
        <v>4099</v>
      </c>
      <c r="H103" s="49">
        <v>819.8</v>
      </c>
    </row>
    <row r="104" ht="27" outlineLevel="2" spans="1:8">
      <c r="A104" s="30">
        <f t="shared" si="1"/>
        <v>96</v>
      </c>
      <c r="B104" s="30" t="s">
        <v>271</v>
      </c>
      <c r="C104" s="30" t="s">
        <v>272</v>
      </c>
      <c r="D104" s="30" t="s">
        <v>244</v>
      </c>
      <c r="E104" s="30" t="s">
        <v>154</v>
      </c>
      <c r="F104" s="49">
        <v>2099</v>
      </c>
      <c r="G104" s="49">
        <v>2099</v>
      </c>
      <c r="H104" s="49">
        <v>419.8</v>
      </c>
    </row>
    <row r="105" ht="27" outlineLevel="2" spans="1:8">
      <c r="A105" s="30">
        <f t="shared" si="1"/>
        <v>97</v>
      </c>
      <c r="B105" s="30" t="s">
        <v>273</v>
      </c>
      <c r="C105" s="30" t="s">
        <v>274</v>
      </c>
      <c r="D105" s="30" t="s">
        <v>244</v>
      </c>
      <c r="E105" s="30" t="s">
        <v>135</v>
      </c>
      <c r="F105" s="49">
        <v>2750</v>
      </c>
      <c r="G105" s="49">
        <v>2750</v>
      </c>
      <c r="H105" s="49">
        <v>550</v>
      </c>
    </row>
    <row r="106" ht="27" outlineLevel="2" spans="1:8">
      <c r="A106" s="30">
        <f t="shared" si="1"/>
        <v>98</v>
      </c>
      <c r="B106" s="30" t="s">
        <v>275</v>
      </c>
      <c r="C106" s="30" t="s">
        <v>276</v>
      </c>
      <c r="D106" s="30" t="s">
        <v>244</v>
      </c>
      <c r="E106" s="30" t="s">
        <v>199</v>
      </c>
      <c r="F106" s="49">
        <v>6200</v>
      </c>
      <c r="G106" s="49">
        <v>6200</v>
      </c>
      <c r="H106" s="49">
        <v>1240</v>
      </c>
    </row>
    <row r="107" ht="27" outlineLevel="2" spans="1:8">
      <c r="A107" s="30">
        <f t="shared" si="1"/>
        <v>99</v>
      </c>
      <c r="B107" s="30" t="s">
        <v>277</v>
      </c>
      <c r="C107" s="30" t="s">
        <v>278</v>
      </c>
      <c r="D107" s="30" t="s">
        <v>244</v>
      </c>
      <c r="E107" s="30" t="s">
        <v>135</v>
      </c>
      <c r="F107" s="49">
        <v>3740</v>
      </c>
      <c r="G107" s="49">
        <v>3740</v>
      </c>
      <c r="H107" s="49">
        <v>748</v>
      </c>
    </row>
    <row r="108" ht="30" outlineLevel="2" spans="1:8">
      <c r="A108" s="30">
        <f t="shared" si="1"/>
        <v>100</v>
      </c>
      <c r="B108" s="30" t="s">
        <v>277</v>
      </c>
      <c r="C108" s="30" t="s">
        <v>278</v>
      </c>
      <c r="D108" s="30" t="s">
        <v>244</v>
      </c>
      <c r="E108" s="30" t="s">
        <v>136</v>
      </c>
      <c r="F108" s="49">
        <v>1880</v>
      </c>
      <c r="G108" s="49">
        <v>1880</v>
      </c>
      <c r="H108" s="49">
        <v>376</v>
      </c>
    </row>
    <row r="109" ht="27" outlineLevel="2" spans="1:8">
      <c r="A109" s="30">
        <f t="shared" si="1"/>
        <v>101</v>
      </c>
      <c r="B109" s="30" t="s">
        <v>277</v>
      </c>
      <c r="C109" s="30" t="s">
        <v>278</v>
      </c>
      <c r="D109" s="30" t="s">
        <v>244</v>
      </c>
      <c r="E109" s="30" t="s">
        <v>137</v>
      </c>
      <c r="F109" s="49">
        <v>1880</v>
      </c>
      <c r="G109" s="49">
        <v>1880</v>
      </c>
      <c r="H109" s="49">
        <v>376</v>
      </c>
    </row>
    <row r="110" ht="27" outlineLevel="2" spans="1:8">
      <c r="A110" s="30">
        <f t="shared" si="1"/>
        <v>102</v>
      </c>
      <c r="B110" s="30" t="s">
        <v>279</v>
      </c>
      <c r="C110" s="30" t="s">
        <v>280</v>
      </c>
      <c r="D110" s="30" t="s">
        <v>244</v>
      </c>
      <c r="E110" s="30" t="s">
        <v>199</v>
      </c>
      <c r="F110" s="49">
        <v>3699</v>
      </c>
      <c r="G110" s="49">
        <v>3699</v>
      </c>
      <c r="H110" s="49">
        <v>739.8</v>
      </c>
    </row>
    <row r="111" ht="27" outlineLevel="2" spans="1:8">
      <c r="A111" s="30">
        <f t="shared" si="1"/>
        <v>103</v>
      </c>
      <c r="B111" s="30" t="s">
        <v>281</v>
      </c>
      <c r="C111" s="30" t="s">
        <v>282</v>
      </c>
      <c r="D111" s="30" t="s">
        <v>244</v>
      </c>
      <c r="E111" s="30" t="s">
        <v>240</v>
      </c>
      <c r="F111" s="49">
        <v>2600</v>
      </c>
      <c r="G111" s="49">
        <v>2600</v>
      </c>
      <c r="H111" s="49">
        <v>520</v>
      </c>
    </row>
    <row r="112" ht="27" outlineLevel="2" spans="1:8">
      <c r="A112" s="30">
        <f t="shared" si="1"/>
        <v>104</v>
      </c>
      <c r="B112" s="30" t="s">
        <v>283</v>
      </c>
      <c r="C112" s="30" t="s">
        <v>284</v>
      </c>
      <c r="D112" s="30" t="s">
        <v>244</v>
      </c>
      <c r="E112" s="30" t="s">
        <v>135</v>
      </c>
      <c r="F112" s="49">
        <v>6250</v>
      </c>
      <c r="G112" s="49">
        <v>6250</v>
      </c>
      <c r="H112" s="49">
        <v>1250</v>
      </c>
    </row>
    <row r="113" ht="27" outlineLevel="2" spans="1:8">
      <c r="A113" s="30">
        <f t="shared" si="1"/>
        <v>105</v>
      </c>
      <c r="B113" s="30" t="s">
        <v>267</v>
      </c>
      <c r="C113" s="30" t="s">
        <v>268</v>
      </c>
      <c r="D113" s="30" t="s">
        <v>244</v>
      </c>
      <c r="E113" s="30" t="s">
        <v>240</v>
      </c>
      <c r="F113" s="49">
        <v>1625</v>
      </c>
      <c r="G113" s="49">
        <v>1625</v>
      </c>
      <c r="H113" s="49">
        <v>325</v>
      </c>
    </row>
    <row r="114" ht="27" outlineLevel="2" spans="1:8">
      <c r="A114" s="30">
        <f t="shared" si="1"/>
        <v>106</v>
      </c>
      <c r="B114" s="30" t="s">
        <v>285</v>
      </c>
      <c r="C114" s="30" t="s">
        <v>286</v>
      </c>
      <c r="D114" s="30" t="s">
        <v>244</v>
      </c>
      <c r="E114" s="30" t="s">
        <v>257</v>
      </c>
      <c r="F114" s="49">
        <v>2352</v>
      </c>
      <c r="G114" s="49">
        <v>2352</v>
      </c>
      <c r="H114" s="49">
        <v>352.8</v>
      </c>
    </row>
    <row r="115" ht="27" outlineLevel="2" spans="1:8">
      <c r="A115" s="30">
        <f t="shared" si="1"/>
        <v>107</v>
      </c>
      <c r="B115" s="30" t="s">
        <v>287</v>
      </c>
      <c r="C115" s="30" t="s">
        <v>288</v>
      </c>
      <c r="D115" s="30" t="s">
        <v>244</v>
      </c>
      <c r="E115" s="30" t="s">
        <v>199</v>
      </c>
      <c r="F115" s="49">
        <v>1647</v>
      </c>
      <c r="G115" s="49">
        <v>1647</v>
      </c>
      <c r="H115" s="49">
        <v>247.05</v>
      </c>
    </row>
    <row r="116" ht="27" outlineLevel="2" spans="1:8">
      <c r="A116" s="30">
        <f t="shared" si="1"/>
        <v>108</v>
      </c>
      <c r="B116" s="30" t="s">
        <v>289</v>
      </c>
      <c r="C116" s="30" t="s">
        <v>290</v>
      </c>
      <c r="D116" s="30" t="s">
        <v>244</v>
      </c>
      <c r="E116" s="30" t="s">
        <v>135</v>
      </c>
      <c r="F116" s="49">
        <v>2999</v>
      </c>
      <c r="G116" s="49">
        <v>2999</v>
      </c>
      <c r="H116" s="49">
        <v>599.8</v>
      </c>
    </row>
    <row r="117" ht="30" outlineLevel="2" spans="1:8">
      <c r="A117" s="30">
        <f t="shared" si="1"/>
        <v>109</v>
      </c>
      <c r="B117" s="30" t="s">
        <v>289</v>
      </c>
      <c r="C117" s="30" t="s">
        <v>290</v>
      </c>
      <c r="D117" s="30" t="s">
        <v>244</v>
      </c>
      <c r="E117" s="30" t="s">
        <v>136</v>
      </c>
      <c r="F117" s="49">
        <v>3299</v>
      </c>
      <c r="G117" s="49">
        <v>3299</v>
      </c>
      <c r="H117" s="49">
        <v>659.8</v>
      </c>
    </row>
    <row r="118" ht="27" outlineLevel="2" spans="1:8">
      <c r="A118" s="30">
        <f t="shared" si="1"/>
        <v>110</v>
      </c>
      <c r="B118" s="30" t="s">
        <v>291</v>
      </c>
      <c r="C118" s="30" t="s">
        <v>292</v>
      </c>
      <c r="D118" s="30" t="s">
        <v>244</v>
      </c>
      <c r="E118" s="30" t="s">
        <v>154</v>
      </c>
      <c r="F118" s="49">
        <v>3412</v>
      </c>
      <c r="G118" s="49">
        <v>3412</v>
      </c>
      <c r="H118" s="49">
        <v>511.8</v>
      </c>
    </row>
    <row r="119" ht="27" outlineLevel="2" spans="1:8">
      <c r="A119" s="30">
        <f t="shared" si="1"/>
        <v>111</v>
      </c>
      <c r="B119" s="30" t="s">
        <v>293</v>
      </c>
      <c r="C119" s="30" t="s">
        <v>294</v>
      </c>
      <c r="D119" s="30" t="s">
        <v>244</v>
      </c>
      <c r="E119" s="30" t="s">
        <v>257</v>
      </c>
      <c r="F119" s="49">
        <v>21500</v>
      </c>
      <c r="G119" s="49">
        <v>21500</v>
      </c>
      <c r="H119" s="49">
        <v>2000</v>
      </c>
    </row>
    <row r="120" ht="43.5" outlineLevel="1" spans="1:8">
      <c r="A120" s="30"/>
      <c r="B120" s="30" t="s">
        <v>140</v>
      </c>
      <c r="C120" s="30" t="s">
        <v>141</v>
      </c>
      <c r="D120" s="13" t="s">
        <v>295</v>
      </c>
      <c r="E120" s="30"/>
      <c r="F120" s="49"/>
      <c r="G120" s="49">
        <f>SUBTOTAL(9,G77:G119)</f>
        <v>152453</v>
      </c>
      <c r="H120" s="49">
        <f>SUBTOTAL(9,H77:H119)</f>
        <v>27517.15</v>
      </c>
    </row>
    <row r="121" ht="27" outlineLevel="2" spans="1:8">
      <c r="A121" s="30">
        <f>A119+1</f>
        <v>112</v>
      </c>
      <c r="B121" s="30" t="s">
        <v>296</v>
      </c>
      <c r="C121" s="30" t="s">
        <v>297</v>
      </c>
      <c r="D121" s="30" t="s">
        <v>298</v>
      </c>
      <c r="E121" s="30" t="s">
        <v>199</v>
      </c>
      <c r="F121" s="49">
        <v>3250</v>
      </c>
      <c r="G121" s="49">
        <v>3250</v>
      </c>
      <c r="H121" s="49">
        <v>650</v>
      </c>
    </row>
    <row r="122" ht="30" outlineLevel="1" spans="1:8">
      <c r="A122" s="30"/>
      <c r="B122" s="30" t="s">
        <v>140</v>
      </c>
      <c r="C122" s="30" t="s">
        <v>141</v>
      </c>
      <c r="D122" s="13" t="s">
        <v>299</v>
      </c>
      <c r="E122" s="30"/>
      <c r="F122" s="49"/>
      <c r="G122" s="49">
        <f>SUBTOTAL(9,G121)</f>
        <v>3250</v>
      </c>
      <c r="H122" s="49">
        <f>SUBTOTAL(9,H121)</f>
        <v>650</v>
      </c>
    </row>
    <row r="123" ht="27" outlineLevel="2" spans="1:8">
      <c r="A123" s="30">
        <f>A121+1</f>
        <v>113</v>
      </c>
      <c r="B123" s="30" t="s">
        <v>300</v>
      </c>
      <c r="C123" s="30" t="s">
        <v>301</v>
      </c>
      <c r="D123" s="30" t="s">
        <v>302</v>
      </c>
      <c r="E123" s="30" t="s">
        <v>135</v>
      </c>
      <c r="F123" s="49">
        <v>8600</v>
      </c>
      <c r="G123" s="49">
        <v>8600</v>
      </c>
      <c r="H123" s="49">
        <v>1720</v>
      </c>
    </row>
    <row r="124" ht="30" outlineLevel="2" spans="1:8">
      <c r="A124" s="30">
        <f t="shared" ref="A124:A139" si="2">A123+1</f>
        <v>114</v>
      </c>
      <c r="B124" s="30" t="s">
        <v>300</v>
      </c>
      <c r="C124" s="30" t="s">
        <v>301</v>
      </c>
      <c r="D124" s="30" t="s">
        <v>302</v>
      </c>
      <c r="E124" s="30" t="s">
        <v>136</v>
      </c>
      <c r="F124" s="49">
        <v>3800</v>
      </c>
      <c r="G124" s="49">
        <v>3800</v>
      </c>
      <c r="H124" s="49">
        <v>760</v>
      </c>
    </row>
    <row r="125" ht="27" outlineLevel="2" spans="1:8">
      <c r="A125" s="30">
        <f t="shared" si="2"/>
        <v>115</v>
      </c>
      <c r="B125" s="30" t="s">
        <v>300</v>
      </c>
      <c r="C125" s="30" t="s">
        <v>301</v>
      </c>
      <c r="D125" s="30" t="s">
        <v>302</v>
      </c>
      <c r="E125" s="30" t="s">
        <v>137</v>
      </c>
      <c r="F125" s="49">
        <v>3800</v>
      </c>
      <c r="G125" s="49">
        <v>3800</v>
      </c>
      <c r="H125" s="49">
        <v>760</v>
      </c>
    </row>
    <row r="126" ht="27" outlineLevel="2" spans="1:8">
      <c r="A126" s="30">
        <f t="shared" si="2"/>
        <v>116</v>
      </c>
      <c r="B126" s="30" t="s">
        <v>303</v>
      </c>
      <c r="C126" s="30" t="s">
        <v>304</v>
      </c>
      <c r="D126" s="30" t="s">
        <v>302</v>
      </c>
      <c r="E126" s="30" t="s">
        <v>135</v>
      </c>
      <c r="F126" s="49">
        <v>4100</v>
      </c>
      <c r="G126" s="49">
        <v>4100</v>
      </c>
      <c r="H126" s="49">
        <v>820</v>
      </c>
    </row>
    <row r="127" ht="27" outlineLevel="2" spans="1:8">
      <c r="A127" s="30">
        <f t="shared" si="2"/>
        <v>117</v>
      </c>
      <c r="B127" s="30" t="s">
        <v>305</v>
      </c>
      <c r="C127" s="30" t="s">
        <v>306</v>
      </c>
      <c r="D127" s="30" t="s">
        <v>302</v>
      </c>
      <c r="E127" s="30" t="s">
        <v>135</v>
      </c>
      <c r="F127" s="49">
        <v>3438</v>
      </c>
      <c r="G127" s="49">
        <v>3438</v>
      </c>
      <c r="H127" s="49">
        <v>687.6</v>
      </c>
    </row>
    <row r="128" ht="27" outlineLevel="2" spans="1:8">
      <c r="A128" s="30">
        <f t="shared" si="2"/>
        <v>118</v>
      </c>
      <c r="B128" s="30" t="s">
        <v>185</v>
      </c>
      <c r="C128" s="30" t="s">
        <v>307</v>
      </c>
      <c r="D128" s="30" t="s">
        <v>302</v>
      </c>
      <c r="E128" s="30" t="s">
        <v>135</v>
      </c>
      <c r="F128" s="49">
        <v>4250</v>
      </c>
      <c r="G128" s="49">
        <v>4250</v>
      </c>
      <c r="H128" s="49">
        <v>850</v>
      </c>
    </row>
    <row r="129" ht="30" outlineLevel="2" spans="1:8">
      <c r="A129" s="30">
        <f t="shared" si="2"/>
        <v>119</v>
      </c>
      <c r="B129" s="30" t="s">
        <v>185</v>
      </c>
      <c r="C129" s="30" t="s">
        <v>307</v>
      </c>
      <c r="D129" s="30" t="s">
        <v>302</v>
      </c>
      <c r="E129" s="30" t="s">
        <v>136</v>
      </c>
      <c r="F129" s="49">
        <v>3875</v>
      </c>
      <c r="G129" s="49">
        <v>3875</v>
      </c>
      <c r="H129" s="49">
        <v>775</v>
      </c>
    </row>
    <row r="130" ht="27" outlineLevel="2" spans="1:8">
      <c r="A130" s="30">
        <f t="shared" si="2"/>
        <v>120</v>
      </c>
      <c r="B130" s="30" t="s">
        <v>185</v>
      </c>
      <c r="C130" s="30" t="s">
        <v>307</v>
      </c>
      <c r="D130" s="30" t="s">
        <v>302</v>
      </c>
      <c r="E130" s="30" t="s">
        <v>137</v>
      </c>
      <c r="F130" s="49">
        <v>3875</v>
      </c>
      <c r="G130" s="49">
        <v>3875</v>
      </c>
      <c r="H130" s="49">
        <v>775</v>
      </c>
    </row>
    <row r="131" ht="27" outlineLevel="2" spans="1:8">
      <c r="A131" s="30">
        <f t="shared" si="2"/>
        <v>121</v>
      </c>
      <c r="B131" s="30" t="s">
        <v>308</v>
      </c>
      <c r="C131" s="30" t="s">
        <v>309</v>
      </c>
      <c r="D131" s="30" t="s">
        <v>302</v>
      </c>
      <c r="E131" s="30" t="s">
        <v>135</v>
      </c>
      <c r="F131" s="49">
        <v>9000</v>
      </c>
      <c r="G131" s="49">
        <v>9000</v>
      </c>
      <c r="H131" s="49">
        <v>1800</v>
      </c>
    </row>
    <row r="132" ht="27" outlineLevel="2" spans="1:8">
      <c r="A132" s="30">
        <f t="shared" si="2"/>
        <v>122</v>
      </c>
      <c r="B132" s="30" t="s">
        <v>310</v>
      </c>
      <c r="C132" s="30" t="s">
        <v>311</v>
      </c>
      <c r="D132" s="30" t="s">
        <v>302</v>
      </c>
      <c r="E132" s="30" t="s">
        <v>155</v>
      </c>
      <c r="F132" s="49">
        <v>10500</v>
      </c>
      <c r="G132" s="49">
        <v>10500</v>
      </c>
      <c r="H132" s="49">
        <v>2000</v>
      </c>
    </row>
    <row r="133" ht="27" outlineLevel="2" spans="1:8">
      <c r="A133" s="30">
        <f t="shared" si="2"/>
        <v>123</v>
      </c>
      <c r="B133" s="30" t="s">
        <v>312</v>
      </c>
      <c r="C133" s="30" t="s">
        <v>313</v>
      </c>
      <c r="D133" s="30" t="s">
        <v>302</v>
      </c>
      <c r="E133" s="30" t="s">
        <v>135</v>
      </c>
      <c r="F133" s="49">
        <v>2799</v>
      </c>
      <c r="G133" s="49">
        <v>2799</v>
      </c>
      <c r="H133" s="49">
        <v>559.8</v>
      </c>
    </row>
    <row r="134" ht="27" outlineLevel="2" spans="1:8">
      <c r="A134" s="30">
        <f t="shared" si="2"/>
        <v>124</v>
      </c>
      <c r="B134" s="30" t="s">
        <v>314</v>
      </c>
      <c r="C134" s="30" t="s">
        <v>315</v>
      </c>
      <c r="D134" s="30" t="s">
        <v>302</v>
      </c>
      <c r="E134" s="30" t="s">
        <v>135</v>
      </c>
      <c r="F134" s="49">
        <v>6875</v>
      </c>
      <c r="G134" s="49">
        <v>6875</v>
      </c>
      <c r="H134" s="49">
        <v>1375</v>
      </c>
    </row>
    <row r="135" ht="27" outlineLevel="2" spans="1:8">
      <c r="A135" s="30">
        <f t="shared" si="2"/>
        <v>125</v>
      </c>
      <c r="B135" s="30" t="s">
        <v>316</v>
      </c>
      <c r="C135" s="30" t="s">
        <v>317</v>
      </c>
      <c r="D135" s="30" t="s">
        <v>302</v>
      </c>
      <c r="E135" s="30" t="s">
        <v>155</v>
      </c>
      <c r="F135" s="49">
        <v>10200</v>
      </c>
      <c r="G135" s="49">
        <v>10200</v>
      </c>
      <c r="H135" s="49">
        <v>2000</v>
      </c>
    </row>
    <row r="136" ht="27" outlineLevel="2" spans="1:8">
      <c r="A136" s="30">
        <f t="shared" si="2"/>
        <v>126</v>
      </c>
      <c r="B136" s="30" t="s">
        <v>318</v>
      </c>
      <c r="C136" s="30" t="s">
        <v>319</v>
      </c>
      <c r="D136" s="30" t="s">
        <v>302</v>
      </c>
      <c r="E136" s="30" t="s">
        <v>135</v>
      </c>
      <c r="F136" s="49">
        <v>2850</v>
      </c>
      <c r="G136" s="49">
        <v>2850</v>
      </c>
      <c r="H136" s="49">
        <v>570</v>
      </c>
    </row>
    <row r="137" ht="27" outlineLevel="2" spans="1:8">
      <c r="A137" s="30">
        <f t="shared" si="2"/>
        <v>127</v>
      </c>
      <c r="B137" s="30" t="s">
        <v>320</v>
      </c>
      <c r="C137" s="30" t="s">
        <v>321</v>
      </c>
      <c r="D137" s="30" t="s">
        <v>302</v>
      </c>
      <c r="E137" s="30" t="s">
        <v>135</v>
      </c>
      <c r="F137" s="49">
        <v>2899</v>
      </c>
      <c r="G137" s="49">
        <v>2899</v>
      </c>
      <c r="H137" s="49">
        <v>579.8</v>
      </c>
    </row>
    <row r="138" ht="30" outlineLevel="2" spans="1:8">
      <c r="A138" s="30">
        <f t="shared" si="2"/>
        <v>128</v>
      </c>
      <c r="B138" s="30" t="s">
        <v>320</v>
      </c>
      <c r="C138" s="30" t="s">
        <v>321</v>
      </c>
      <c r="D138" s="30" t="s">
        <v>302</v>
      </c>
      <c r="E138" s="30" t="s">
        <v>136</v>
      </c>
      <c r="F138" s="49">
        <v>2899</v>
      </c>
      <c r="G138" s="49">
        <v>2899</v>
      </c>
      <c r="H138" s="49">
        <v>579.8</v>
      </c>
    </row>
    <row r="139" ht="27" outlineLevel="2" spans="1:8">
      <c r="A139" s="30">
        <f t="shared" si="2"/>
        <v>129</v>
      </c>
      <c r="B139" s="30" t="s">
        <v>322</v>
      </c>
      <c r="C139" s="30" t="s">
        <v>323</v>
      </c>
      <c r="D139" s="30" t="s">
        <v>302</v>
      </c>
      <c r="E139" s="30" t="s">
        <v>135</v>
      </c>
      <c r="F139" s="49">
        <v>3575</v>
      </c>
      <c r="G139" s="49">
        <v>3575</v>
      </c>
      <c r="H139" s="49">
        <v>715</v>
      </c>
    </row>
    <row r="140" ht="30" outlineLevel="1" spans="1:8">
      <c r="A140" s="30"/>
      <c r="B140" s="30" t="s">
        <v>140</v>
      </c>
      <c r="C140" s="30" t="s">
        <v>141</v>
      </c>
      <c r="D140" s="13" t="s">
        <v>324</v>
      </c>
      <c r="E140" s="30"/>
      <c r="F140" s="49"/>
      <c r="G140" s="49">
        <f>SUBTOTAL(9,G123:G139)</f>
        <v>87335</v>
      </c>
      <c r="H140" s="49">
        <f>SUBTOTAL(9,H123:H139)</f>
        <v>17327</v>
      </c>
    </row>
    <row r="141" ht="27" outlineLevel="2" spans="1:8">
      <c r="A141" s="30">
        <f>A139+1</f>
        <v>130</v>
      </c>
      <c r="B141" s="30" t="s">
        <v>325</v>
      </c>
      <c r="C141" s="30" t="s">
        <v>326</v>
      </c>
      <c r="D141" s="30" t="s">
        <v>327</v>
      </c>
      <c r="E141" s="30" t="s">
        <v>135</v>
      </c>
      <c r="F141" s="49">
        <v>2748</v>
      </c>
      <c r="G141" s="49">
        <v>2748</v>
      </c>
      <c r="H141" s="49">
        <v>549.6</v>
      </c>
    </row>
    <row r="142" ht="30" outlineLevel="2" spans="1:8">
      <c r="A142" s="30">
        <f t="shared" ref="A142:A205" si="3">A141+1</f>
        <v>131</v>
      </c>
      <c r="B142" s="30" t="s">
        <v>325</v>
      </c>
      <c r="C142" s="30" t="s">
        <v>326</v>
      </c>
      <c r="D142" s="30" t="s">
        <v>327</v>
      </c>
      <c r="E142" s="30" t="s">
        <v>136</v>
      </c>
      <c r="F142" s="49">
        <v>2999</v>
      </c>
      <c r="G142" s="49">
        <v>2999</v>
      </c>
      <c r="H142" s="49">
        <v>599.8</v>
      </c>
    </row>
    <row r="143" ht="27" outlineLevel="2" spans="1:8">
      <c r="A143" s="30">
        <f t="shared" si="3"/>
        <v>132</v>
      </c>
      <c r="B143" s="30" t="s">
        <v>325</v>
      </c>
      <c r="C143" s="30" t="s">
        <v>326</v>
      </c>
      <c r="D143" s="30" t="s">
        <v>327</v>
      </c>
      <c r="E143" s="30" t="s">
        <v>137</v>
      </c>
      <c r="F143" s="49">
        <v>2248</v>
      </c>
      <c r="G143" s="49">
        <v>2248</v>
      </c>
      <c r="H143" s="49">
        <v>449.6</v>
      </c>
    </row>
    <row r="144" ht="27" outlineLevel="2" spans="1:8">
      <c r="A144" s="30">
        <f t="shared" si="3"/>
        <v>133</v>
      </c>
      <c r="B144" s="30" t="s">
        <v>325</v>
      </c>
      <c r="C144" s="30" t="s">
        <v>326</v>
      </c>
      <c r="D144" s="30" t="s">
        <v>327</v>
      </c>
      <c r="E144" s="30" t="s">
        <v>328</v>
      </c>
      <c r="F144" s="49">
        <v>2600</v>
      </c>
      <c r="G144" s="49">
        <v>2600</v>
      </c>
      <c r="H144" s="49">
        <v>520</v>
      </c>
    </row>
    <row r="145" ht="27" outlineLevel="2" spans="1:8">
      <c r="A145" s="30">
        <f t="shared" si="3"/>
        <v>134</v>
      </c>
      <c r="B145" s="30" t="s">
        <v>325</v>
      </c>
      <c r="C145" s="30" t="s">
        <v>326</v>
      </c>
      <c r="D145" s="30" t="s">
        <v>327</v>
      </c>
      <c r="E145" s="30" t="s">
        <v>240</v>
      </c>
      <c r="F145" s="49">
        <v>1400</v>
      </c>
      <c r="G145" s="49">
        <v>1400</v>
      </c>
      <c r="H145" s="49">
        <v>280</v>
      </c>
    </row>
    <row r="146" ht="27" outlineLevel="2" spans="1:8">
      <c r="A146" s="30">
        <f t="shared" si="3"/>
        <v>135</v>
      </c>
      <c r="B146" s="30" t="s">
        <v>325</v>
      </c>
      <c r="C146" s="30" t="s">
        <v>326</v>
      </c>
      <c r="D146" s="30" t="s">
        <v>327</v>
      </c>
      <c r="E146" s="30" t="s">
        <v>329</v>
      </c>
      <c r="F146" s="49">
        <v>2528</v>
      </c>
      <c r="G146" s="49">
        <v>2528</v>
      </c>
      <c r="H146" s="49">
        <v>505.6</v>
      </c>
    </row>
    <row r="147" ht="27" outlineLevel="2" spans="1:8">
      <c r="A147" s="30">
        <f t="shared" si="3"/>
        <v>136</v>
      </c>
      <c r="B147" s="30" t="s">
        <v>325</v>
      </c>
      <c r="C147" s="30" t="s">
        <v>326</v>
      </c>
      <c r="D147" s="30" t="s">
        <v>327</v>
      </c>
      <c r="E147" s="30" t="s">
        <v>330</v>
      </c>
      <c r="F147" s="49">
        <v>4750</v>
      </c>
      <c r="G147" s="49">
        <v>4750</v>
      </c>
      <c r="H147" s="49">
        <v>950</v>
      </c>
    </row>
    <row r="148" ht="27" outlineLevel="2" spans="1:8">
      <c r="A148" s="30">
        <f t="shared" si="3"/>
        <v>137</v>
      </c>
      <c r="B148" s="30" t="s">
        <v>325</v>
      </c>
      <c r="C148" s="30" t="s">
        <v>326</v>
      </c>
      <c r="D148" s="30" t="s">
        <v>327</v>
      </c>
      <c r="E148" s="30" t="s">
        <v>155</v>
      </c>
      <c r="F148" s="49">
        <v>2116</v>
      </c>
      <c r="G148" s="49">
        <v>2116</v>
      </c>
      <c r="H148" s="49">
        <v>317.4</v>
      </c>
    </row>
    <row r="149" ht="27" outlineLevel="2" spans="1:8">
      <c r="A149" s="30">
        <f t="shared" si="3"/>
        <v>138</v>
      </c>
      <c r="B149" s="30" t="s">
        <v>325</v>
      </c>
      <c r="C149" s="30" t="s">
        <v>326</v>
      </c>
      <c r="D149" s="30" t="s">
        <v>327</v>
      </c>
      <c r="E149" s="30" t="s">
        <v>262</v>
      </c>
      <c r="F149" s="49">
        <v>2116</v>
      </c>
      <c r="G149" s="49">
        <v>2116</v>
      </c>
      <c r="H149" s="49">
        <v>317.4</v>
      </c>
    </row>
    <row r="150" ht="27" outlineLevel="2" spans="1:8">
      <c r="A150" s="30">
        <f t="shared" si="3"/>
        <v>139</v>
      </c>
      <c r="B150" s="30" t="s">
        <v>325</v>
      </c>
      <c r="C150" s="30" t="s">
        <v>326</v>
      </c>
      <c r="D150" s="30" t="s">
        <v>327</v>
      </c>
      <c r="E150" s="30" t="s">
        <v>257</v>
      </c>
      <c r="F150" s="49">
        <v>5625</v>
      </c>
      <c r="G150" s="49">
        <v>5625</v>
      </c>
      <c r="H150" s="49">
        <v>1125</v>
      </c>
    </row>
    <row r="151" ht="27" outlineLevel="2" spans="1:8">
      <c r="A151" s="30">
        <f t="shared" si="3"/>
        <v>140</v>
      </c>
      <c r="B151" s="30" t="s">
        <v>331</v>
      </c>
      <c r="C151" s="30" t="s">
        <v>332</v>
      </c>
      <c r="D151" s="30" t="s">
        <v>327</v>
      </c>
      <c r="E151" s="30" t="s">
        <v>135</v>
      </c>
      <c r="F151" s="49">
        <v>4750</v>
      </c>
      <c r="G151" s="49">
        <v>4750</v>
      </c>
      <c r="H151" s="49">
        <v>950</v>
      </c>
    </row>
    <row r="152" ht="27" outlineLevel="2" spans="1:8">
      <c r="A152" s="30">
        <f t="shared" si="3"/>
        <v>141</v>
      </c>
      <c r="B152" s="30" t="s">
        <v>333</v>
      </c>
      <c r="C152" s="30" t="s">
        <v>334</v>
      </c>
      <c r="D152" s="30" t="s">
        <v>327</v>
      </c>
      <c r="E152" s="30" t="s">
        <v>240</v>
      </c>
      <c r="F152" s="49">
        <v>1350</v>
      </c>
      <c r="G152" s="49">
        <v>1350</v>
      </c>
      <c r="H152" s="49">
        <v>270</v>
      </c>
    </row>
    <row r="153" ht="27" outlineLevel="2" spans="1:8">
      <c r="A153" s="30">
        <f t="shared" si="3"/>
        <v>142</v>
      </c>
      <c r="B153" s="30" t="s">
        <v>335</v>
      </c>
      <c r="C153" s="30" t="s">
        <v>336</v>
      </c>
      <c r="D153" s="30" t="s">
        <v>327</v>
      </c>
      <c r="E153" s="30" t="s">
        <v>199</v>
      </c>
      <c r="F153" s="49">
        <v>1941</v>
      </c>
      <c r="G153" s="49">
        <v>1941</v>
      </c>
      <c r="H153" s="49">
        <v>291.15</v>
      </c>
    </row>
    <row r="154" ht="27" outlineLevel="2" spans="1:8">
      <c r="A154" s="30">
        <f t="shared" si="3"/>
        <v>143</v>
      </c>
      <c r="B154" s="30" t="s">
        <v>337</v>
      </c>
      <c r="C154" s="30" t="s">
        <v>338</v>
      </c>
      <c r="D154" s="30" t="s">
        <v>327</v>
      </c>
      <c r="E154" s="30" t="s">
        <v>154</v>
      </c>
      <c r="F154" s="49">
        <v>1435</v>
      </c>
      <c r="G154" s="49">
        <v>1435</v>
      </c>
      <c r="H154" s="49">
        <v>215.25</v>
      </c>
    </row>
    <row r="155" ht="27" outlineLevel="2" spans="1:8">
      <c r="A155" s="30">
        <f t="shared" si="3"/>
        <v>144</v>
      </c>
      <c r="B155" s="30" t="s">
        <v>339</v>
      </c>
      <c r="C155" s="30" t="s">
        <v>340</v>
      </c>
      <c r="D155" s="30" t="s">
        <v>327</v>
      </c>
      <c r="E155" s="30" t="s">
        <v>155</v>
      </c>
      <c r="F155" s="49">
        <v>882</v>
      </c>
      <c r="G155" s="49">
        <v>882</v>
      </c>
      <c r="H155" s="49">
        <v>132.3</v>
      </c>
    </row>
    <row r="156" ht="27" outlineLevel="2" spans="1:8">
      <c r="A156" s="30">
        <f t="shared" si="3"/>
        <v>145</v>
      </c>
      <c r="B156" s="30" t="s">
        <v>341</v>
      </c>
      <c r="C156" s="30" t="s">
        <v>342</v>
      </c>
      <c r="D156" s="30" t="s">
        <v>327</v>
      </c>
      <c r="E156" s="30" t="s">
        <v>135</v>
      </c>
      <c r="F156" s="49">
        <v>2748</v>
      </c>
      <c r="G156" s="49">
        <v>2748</v>
      </c>
      <c r="H156" s="49">
        <v>549.6</v>
      </c>
    </row>
    <row r="157" ht="27" outlineLevel="2" spans="1:8">
      <c r="A157" s="30">
        <f t="shared" si="3"/>
        <v>146</v>
      </c>
      <c r="B157" s="30" t="s">
        <v>341</v>
      </c>
      <c r="C157" s="30" t="s">
        <v>342</v>
      </c>
      <c r="D157" s="30" t="s">
        <v>327</v>
      </c>
      <c r="E157" s="30" t="s">
        <v>137</v>
      </c>
      <c r="F157" s="49">
        <v>2748</v>
      </c>
      <c r="G157" s="49">
        <v>2748</v>
      </c>
      <c r="H157" s="49">
        <v>549.6</v>
      </c>
    </row>
    <row r="158" ht="27" outlineLevel="2" spans="1:8">
      <c r="A158" s="30">
        <f t="shared" si="3"/>
        <v>147</v>
      </c>
      <c r="B158" s="30" t="s">
        <v>343</v>
      </c>
      <c r="C158" s="30" t="s">
        <v>344</v>
      </c>
      <c r="D158" s="30" t="s">
        <v>327</v>
      </c>
      <c r="E158" s="30" t="s">
        <v>135</v>
      </c>
      <c r="F158" s="49">
        <v>2299</v>
      </c>
      <c r="G158" s="49">
        <v>2299</v>
      </c>
      <c r="H158" s="49">
        <v>459.8</v>
      </c>
    </row>
    <row r="159" ht="27" outlineLevel="2" spans="1:8">
      <c r="A159" s="30">
        <f t="shared" si="3"/>
        <v>148</v>
      </c>
      <c r="B159" s="30" t="s">
        <v>345</v>
      </c>
      <c r="C159" s="30" t="s">
        <v>346</v>
      </c>
      <c r="D159" s="30" t="s">
        <v>327</v>
      </c>
      <c r="E159" s="30" t="s">
        <v>328</v>
      </c>
      <c r="F159" s="49">
        <v>2498</v>
      </c>
      <c r="G159" s="49">
        <v>2498</v>
      </c>
      <c r="H159" s="49">
        <v>499.6</v>
      </c>
    </row>
    <row r="160" ht="27" outlineLevel="2" spans="1:8">
      <c r="A160" s="30">
        <f t="shared" si="3"/>
        <v>149</v>
      </c>
      <c r="B160" s="30" t="s">
        <v>347</v>
      </c>
      <c r="C160" s="30" t="s">
        <v>348</v>
      </c>
      <c r="D160" s="30" t="s">
        <v>327</v>
      </c>
      <c r="E160" s="30" t="s">
        <v>155</v>
      </c>
      <c r="F160" s="49">
        <v>1764</v>
      </c>
      <c r="G160" s="49">
        <v>1764</v>
      </c>
      <c r="H160" s="49">
        <v>264.6</v>
      </c>
    </row>
    <row r="161" ht="27" outlineLevel="2" spans="1:8">
      <c r="A161" s="30">
        <f t="shared" si="3"/>
        <v>150</v>
      </c>
      <c r="B161" s="30" t="s">
        <v>349</v>
      </c>
      <c r="C161" s="30" t="s">
        <v>350</v>
      </c>
      <c r="D161" s="30" t="s">
        <v>327</v>
      </c>
      <c r="E161" s="30" t="s">
        <v>154</v>
      </c>
      <c r="F161" s="49">
        <v>1875</v>
      </c>
      <c r="G161" s="49">
        <v>1875</v>
      </c>
      <c r="H161" s="49">
        <v>375</v>
      </c>
    </row>
    <row r="162" ht="27" outlineLevel="2" spans="1:8">
      <c r="A162" s="30">
        <f t="shared" si="3"/>
        <v>151</v>
      </c>
      <c r="B162" s="30" t="s">
        <v>351</v>
      </c>
      <c r="C162" s="30" t="s">
        <v>352</v>
      </c>
      <c r="D162" s="30" t="s">
        <v>327</v>
      </c>
      <c r="E162" s="30" t="s">
        <v>135</v>
      </c>
      <c r="F162" s="49">
        <v>2799</v>
      </c>
      <c r="G162" s="49">
        <v>2799</v>
      </c>
      <c r="H162" s="49">
        <v>559.8</v>
      </c>
    </row>
    <row r="163" ht="27" outlineLevel="2" spans="1:8">
      <c r="A163" s="30">
        <f t="shared" si="3"/>
        <v>152</v>
      </c>
      <c r="B163" s="30" t="s">
        <v>353</v>
      </c>
      <c r="C163" s="30" t="s">
        <v>354</v>
      </c>
      <c r="D163" s="30" t="s">
        <v>327</v>
      </c>
      <c r="E163" s="30" t="s">
        <v>135</v>
      </c>
      <c r="F163" s="49">
        <v>2625</v>
      </c>
      <c r="G163" s="49">
        <v>2625</v>
      </c>
      <c r="H163" s="49">
        <v>525</v>
      </c>
    </row>
    <row r="164" ht="27" outlineLevel="2" spans="1:8">
      <c r="A164" s="30">
        <f t="shared" si="3"/>
        <v>153</v>
      </c>
      <c r="B164" s="30" t="s">
        <v>355</v>
      </c>
      <c r="C164" s="30" t="s">
        <v>356</v>
      </c>
      <c r="D164" s="30" t="s">
        <v>327</v>
      </c>
      <c r="E164" s="30" t="s">
        <v>135</v>
      </c>
      <c r="F164" s="49">
        <v>6748</v>
      </c>
      <c r="G164" s="49">
        <v>6748</v>
      </c>
      <c r="H164" s="49">
        <v>1349.6</v>
      </c>
    </row>
    <row r="165" ht="27" outlineLevel="2" spans="1:8">
      <c r="A165" s="30">
        <f t="shared" si="3"/>
        <v>154</v>
      </c>
      <c r="B165" s="30" t="s">
        <v>357</v>
      </c>
      <c r="C165" s="30" t="s">
        <v>358</v>
      </c>
      <c r="D165" s="30" t="s">
        <v>327</v>
      </c>
      <c r="E165" s="30" t="s">
        <v>155</v>
      </c>
      <c r="F165" s="49">
        <v>882</v>
      </c>
      <c r="G165" s="49">
        <v>882</v>
      </c>
      <c r="H165" s="49">
        <v>132.3</v>
      </c>
    </row>
    <row r="166" ht="27" outlineLevel="2" spans="1:8">
      <c r="A166" s="30">
        <f t="shared" si="3"/>
        <v>155</v>
      </c>
      <c r="B166" s="30" t="s">
        <v>359</v>
      </c>
      <c r="C166" s="30" t="s">
        <v>360</v>
      </c>
      <c r="D166" s="30" t="s">
        <v>327</v>
      </c>
      <c r="E166" s="30" t="s">
        <v>135</v>
      </c>
      <c r="F166" s="49">
        <v>2999</v>
      </c>
      <c r="G166" s="49">
        <v>2999</v>
      </c>
      <c r="H166" s="49">
        <v>599.8</v>
      </c>
    </row>
    <row r="167" ht="27" outlineLevel="2" spans="1:8">
      <c r="A167" s="30">
        <f t="shared" si="3"/>
        <v>156</v>
      </c>
      <c r="B167" s="30" t="s">
        <v>164</v>
      </c>
      <c r="C167" s="30" t="s">
        <v>361</v>
      </c>
      <c r="D167" s="30" t="s">
        <v>327</v>
      </c>
      <c r="E167" s="30" t="s">
        <v>155</v>
      </c>
      <c r="F167" s="49">
        <v>1812</v>
      </c>
      <c r="G167" s="49">
        <v>1812</v>
      </c>
      <c r="H167" s="49">
        <v>362.4</v>
      </c>
    </row>
    <row r="168" ht="27" outlineLevel="2" spans="1:8">
      <c r="A168" s="30">
        <f t="shared" si="3"/>
        <v>157</v>
      </c>
      <c r="B168" s="30" t="s">
        <v>362</v>
      </c>
      <c r="C168" s="30" t="s">
        <v>363</v>
      </c>
      <c r="D168" s="30" t="s">
        <v>327</v>
      </c>
      <c r="E168" s="30" t="s">
        <v>328</v>
      </c>
      <c r="F168" s="49">
        <v>3799</v>
      </c>
      <c r="G168" s="49">
        <v>3799</v>
      </c>
      <c r="H168" s="49">
        <v>759.8</v>
      </c>
    </row>
    <row r="169" ht="27" outlineLevel="2" spans="1:8">
      <c r="A169" s="30">
        <f t="shared" si="3"/>
        <v>158</v>
      </c>
      <c r="B169" s="30" t="s">
        <v>362</v>
      </c>
      <c r="C169" s="30" t="s">
        <v>363</v>
      </c>
      <c r="D169" s="30" t="s">
        <v>327</v>
      </c>
      <c r="E169" s="30" t="s">
        <v>155</v>
      </c>
      <c r="F169" s="49">
        <v>2899</v>
      </c>
      <c r="G169" s="49">
        <v>2899</v>
      </c>
      <c r="H169" s="49">
        <v>434.85</v>
      </c>
    </row>
    <row r="170" ht="27" outlineLevel="2" spans="1:8">
      <c r="A170" s="30">
        <f t="shared" si="3"/>
        <v>159</v>
      </c>
      <c r="B170" s="30" t="s">
        <v>364</v>
      </c>
      <c r="C170" s="30" t="s">
        <v>365</v>
      </c>
      <c r="D170" s="30" t="s">
        <v>327</v>
      </c>
      <c r="E170" s="30" t="s">
        <v>366</v>
      </c>
      <c r="F170" s="49">
        <v>687</v>
      </c>
      <c r="G170" s="49">
        <v>687</v>
      </c>
      <c r="H170" s="49">
        <v>137.4</v>
      </c>
    </row>
    <row r="171" ht="27" outlineLevel="2" spans="1:8">
      <c r="A171" s="30">
        <f t="shared" si="3"/>
        <v>160</v>
      </c>
      <c r="B171" s="30" t="s">
        <v>367</v>
      </c>
      <c r="C171" s="30" t="s">
        <v>368</v>
      </c>
      <c r="D171" s="30" t="s">
        <v>327</v>
      </c>
      <c r="E171" s="30" t="s">
        <v>154</v>
      </c>
      <c r="F171" s="49">
        <v>1177</v>
      </c>
      <c r="G171" s="49">
        <v>1177</v>
      </c>
      <c r="H171" s="49">
        <v>176.55</v>
      </c>
    </row>
    <row r="172" ht="27" outlineLevel="2" spans="1:8">
      <c r="A172" s="30">
        <f t="shared" si="3"/>
        <v>161</v>
      </c>
      <c r="B172" s="30" t="s">
        <v>337</v>
      </c>
      <c r="C172" s="30" t="s">
        <v>369</v>
      </c>
      <c r="D172" s="30" t="s">
        <v>327</v>
      </c>
      <c r="E172" s="30" t="s">
        <v>135</v>
      </c>
      <c r="F172" s="49">
        <v>2499</v>
      </c>
      <c r="G172" s="49">
        <v>2499</v>
      </c>
      <c r="H172" s="49">
        <v>499.8</v>
      </c>
    </row>
    <row r="173" ht="27" outlineLevel="2" spans="1:8">
      <c r="A173" s="30">
        <f t="shared" si="3"/>
        <v>162</v>
      </c>
      <c r="B173" s="30" t="s">
        <v>370</v>
      </c>
      <c r="C173" s="30" t="s">
        <v>371</v>
      </c>
      <c r="D173" s="30" t="s">
        <v>327</v>
      </c>
      <c r="E173" s="30" t="s">
        <v>154</v>
      </c>
      <c r="F173" s="49">
        <v>710</v>
      </c>
      <c r="G173" s="49">
        <v>710</v>
      </c>
      <c r="H173" s="49">
        <v>106.5</v>
      </c>
    </row>
    <row r="174" ht="43.5" outlineLevel="1" spans="1:8">
      <c r="A174" s="30"/>
      <c r="B174" s="30" t="s">
        <v>140</v>
      </c>
      <c r="C174" s="30" t="s">
        <v>141</v>
      </c>
      <c r="D174" s="13" t="s">
        <v>372</v>
      </c>
      <c r="E174" s="30"/>
      <c r="F174" s="49"/>
      <c r="G174" s="49">
        <f>SUBTOTAL(9,G141:G173)</f>
        <v>83056</v>
      </c>
      <c r="H174" s="49">
        <f>SUBTOTAL(9,H141:H173)</f>
        <v>15815.1</v>
      </c>
    </row>
    <row r="175" ht="27" outlineLevel="2" spans="1:8">
      <c r="A175" s="30">
        <f>A173+1</f>
        <v>163</v>
      </c>
      <c r="B175" s="30" t="s">
        <v>373</v>
      </c>
      <c r="C175" s="30" t="s">
        <v>374</v>
      </c>
      <c r="D175" s="30" t="s">
        <v>375</v>
      </c>
      <c r="E175" s="30" t="s">
        <v>328</v>
      </c>
      <c r="F175" s="49">
        <v>5475</v>
      </c>
      <c r="G175" s="49">
        <v>5475</v>
      </c>
      <c r="H175" s="49">
        <v>1095</v>
      </c>
    </row>
    <row r="176" ht="27" outlineLevel="2" spans="1:8">
      <c r="A176" s="30">
        <f>A175+1</f>
        <v>164</v>
      </c>
      <c r="B176" s="30" t="s">
        <v>376</v>
      </c>
      <c r="C176" s="30" t="s">
        <v>377</v>
      </c>
      <c r="D176" s="30" t="s">
        <v>375</v>
      </c>
      <c r="E176" s="30" t="s">
        <v>328</v>
      </c>
      <c r="F176" s="49">
        <v>3180</v>
      </c>
      <c r="G176" s="49">
        <v>3180</v>
      </c>
      <c r="H176" s="49">
        <v>636</v>
      </c>
    </row>
    <row r="177" ht="27" outlineLevel="2" spans="1:8">
      <c r="A177" s="30">
        <f>A176+1</f>
        <v>165</v>
      </c>
      <c r="B177" s="30" t="s">
        <v>376</v>
      </c>
      <c r="C177" s="30" t="s">
        <v>377</v>
      </c>
      <c r="D177" s="30" t="s">
        <v>375</v>
      </c>
      <c r="E177" s="30" t="s">
        <v>240</v>
      </c>
      <c r="F177" s="49">
        <v>2460</v>
      </c>
      <c r="G177" s="49">
        <v>2460</v>
      </c>
      <c r="H177" s="49">
        <v>492</v>
      </c>
    </row>
    <row r="178" ht="27" outlineLevel="2" spans="1:8">
      <c r="A178" s="30">
        <f>A177+1</f>
        <v>166</v>
      </c>
      <c r="B178" s="30" t="s">
        <v>378</v>
      </c>
      <c r="C178" s="30" t="s">
        <v>379</v>
      </c>
      <c r="D178" s="30" t="s">
        <v>375</v>
      </c>
      <c r="E178" s="30" t="s">
        <v>328</v>
      </c>
      <c r="F178" s="49">
        <v>4600</v>
      </c>
      <c r="G178" s="49">
        <v>4600</v>
      </c>
      <c r="H178" s="49">
        <v>920</v>
      </c>
    </row>
    <row r="179" ht="30" outlineLevel="1" spans="1:8">
      <c r="A179" s="30"/>
      <c r="B179" s="30" t="s">
        <v>140</v>
      </c>
      <c r="C179" s="30" t="s">
        <v>141</v>
      </c>
      <c r="D179" s="13" t="s">
        <v>380</v>
      </c>
      <c r="E179" s="30"/>
      <c r="F179" s="49"/>
      <c r="G179" s="49">
        <f>SUBTOTAL(9,G175:G178)</f>
        <v>15715</v>
      </c>
      <c r="H179" s="49">
        <f>SUBTOTAL(9,H175:H178)</f>
        <v>3143</v>
      </c>
    </row>
    <row r="180" ht="27" outlineLevel="2" spans="1:8">
      <c r="A180" s="30">
        <f>A178+1</f>
        <v>167</v>
      </c>
      <c r="B180" s="30" t="s">
        <v>381</v>
      </c>
      <c r="C180" s="30" t="s">
        <v>382</v>
      </c>
      <c r="D180" s="30" t="s">
        <v>383</v>
      </c>
      <c r="E180" s="30" t="s">
        <v>240</v>
      </c>
      <c r="F180" s="49">
        <v>2399</v>
      </c>
      <c r="G180" s="49">
        <v>2399</v>
      </c>
      <c r="H180" s="49">
        <v>479.8</v>
      </c>
    </row>
    <row r="181" ht="27" outlineLevel="2" spans="1:8">
      <c r="A181" s="30">
        <f>A180+1</f>
        <v>168</v>
      </c>
      <c r="B181" s="30" t="s">
        <v>384</v>
      </c>
      <c r="C181" s="30" t="s">
        <v>385</v>
      </c>
      <c r="D181" s="30" t="s">
        <v>383</v>
      </c>
      <c r="E181" s="30" t="s">
        <v>328</v>
      </c>
      <c r="F181" s="49">
        <v>4699</v>
      </c>
      <c r="G181" s="49">
        <v>4699</v>
      </c>
      <c r="H181" s="49">
        <v>939.8</v>
      </c>
    </row>
    <row r="182" ht="30" outlineLevel="1" spans="1:8">
      <c r="A182" s="30"/>
      <c r="B182" s="30" t="s">
        <v>140</v>
      </c>
      <c r="C182" s="30" t="s">
        <v>141</v>
      </c>
      <c r="D182" s="13" t="s">
        <v>386</v>
      </c>
      <c r="E182" s="30"/>
      <c r="F182" s="49"/>
      <c r="G182" s="49">
        <f>SUBTOTAL(9,G180:G181)</f>
        <v>7098</v>
      </c>
      <c r="H182" s="49">
        <f>SUBTOTAL(9,H180:H181)</f>
        <v>1419.6</v>
      </c>
    </row>
    <row r="183" ht="27" outlineLevel="2" spans="1:8">
      <c r="A183" s="30">
        <f>A181+1</f>
        <v>169</v>
      </c>
      <c r="B183" s="30" t="s">
        <v>387</v>
      </c>
      <c r="C183" s="30" t="s">
        <v>388</v>
      </c>
      <c r="D183" s="30" t="s">
        <v>389</v>
      </c>
      <c r="E183" s="30" t="s">
        <v>199</v>
      </c>
      <c r="F183" s="49">
        <v>1999</v>
      </c>
      <c r="G183" s="49">
        <v>1999</v>
      </c>
      <c r="H183" s="49">
        <v>299.85</v>
      </c>
    </row>
    <row r="184" ht="27" outlineLevel="2" spans="1:8">
      <c r="A184" s="30">
        <f>A183+1</f>
        <v>170</v>
      </c>
      <c r="B184" s="30" t="s">
        <v>390</v>
      </c>
      <c r="C184" s="30" t="s">
        <v>391</v>
      </c>
      <c r="D184" s="30" t="s">
        <v>389</v>
      </c>
      <c r="E184" s="30" t="s">
        <v>199</v>
      </c>
      <c r="F184" s="49">
        <v>2299</v>
      </c>
      <c r="G184" s="49">
        <v>2299</v>
      </c>
      <c r="H184" s="49">
        <v>459.8</v>
      </c>
    </row>
    <row r="185" ht="27" outlineLevel="2" spans="1:8">
      <c r="A185" s="30">
        <f>A184+1</f>
        <v>171</v>
      </c>
      <c r="B185" s="30" t="s">
        <v>392</v>
      </c>
      <c r="C185" s="30" t="s">
        <v>393</v>
      </c>
      <c r="D185" s="30" t="s">
        <v>389</v>
      </c>
      <c r="E185" s="30" t="s">
        <v>135</v>
      </c>
      <c r="F185" s="49">
        <v>2125</v>
      </c>
      <c r="G185" s="49">
        <v>2125</v>
      </c>
      <c r="H185" s="49">
        <v>425</v>
      </c>
    </row>
    <row r="186" ht="27" outlineLevel="2" spans="1:8">
      <c r="A186" s="30">
        <f>A185+1</f>
        <v>172</v>
      </c>
      <c r="B186" s="30" t="s">
        <v>394</v>
      </c>
      <c r="C186" s="30" t="s">
        <v>395</v>
      </c>
      <c r="D186" s="30" t="s">
        <v>389</v>
      </c>
      <c r="E186" s="30" t="s">
        <v>135</v>
      </c>
      <c r="F186" s="49">
        <v>2437.5</v>
      </c>
      <c r="G186" s="49">
        <v>2437.5</v>
      </c>
      <c r="H186" s="49">
        <v>487.5</v>
      </c>
    </row>
    <row r="187" ht="43.5" outlineLevel="1" spans="1:8">
      <c r="A187" s="30"/>
      <c r="B187" s="30" t="s">
        <v>140</v>
      </c>
      <c r="C187" s="30" t="s">
        <v>141</v>
      </c>
      <c r="D187" s="13" t="s">
        <v>396</v>
      </c>
      <c r="E187" s="30"/>
      <c r="F187" s="49"/>
      <c r="G187" s="49">
        <f>SUBTOTAL(9,G183:G186)</f>
        <v>8860.5</v>
      </c>
      <c r="H187" s="49">
        <f>SUBTOTAL(9,H183:H186)</f>
        <v>1672.15</v>
      </c>
    </row>
    <row r="188" ht="27" outlineLevel="2" spans="1:8">
      <c r="A188" s="30">
        <f>A186+1</f>
        <v>173</v>
      </c>
      <c r="B188" s="30" t="s">
        <v>397</v>
      </c>
      <c r="C188" s="30" t="s">
        <v>398</v>
      </c>
      <c r="D188" s="30" t="s">
        <v>399</v>
      </c>
      <c r="E188" s="30" t="s">
        <v>257</v>
      </c>
      <c r="F188" s="49">
        <v>1998</v>
      </c>
      <c r="G188" s="49">
        <v>1998</v>
      </c>
      <c r="H188" s="49">
        <v>299.7</v>
      </c>
    </row>
    <row r="189" ht="30" outlineLevel="1" spans="1:8">
      <c r="A189" s="30"/>
      <c r="B189" s="30" t="s">
        <v>140</v>
      </c>
      <c r="C189" s="30" t="s">
        <v>141</v>
      </c>
      <c r="D189" s="13" t="s">
        <v>400</v>
      </c>
      <c r="E189" s="30"/>
      <c r="F189" s="49"/>
      <c r="G189" s="49">
        <f>SUBTOTAL(9,G188)</f>
        <v>1998</v>
      </c>
      <c r="H189" s="49">
        <f>SUBTOTAL(9,H188)</f>
        <v>299.7</v>
      </c>
    </row>
    <row r="190" ht="27" outlineLevel="2" spans="1:8">
      <c r="A190" s="30">
        <f>A188+1</f>
        <v>174</v>
      </c>
      <c r="B190" s="30" t="s">
        <v>401</v>
      </c>
      <c r="C190" s="30" t="s">
        <v>402</v>
      </c>
      <c r="D190" s="30" t="s">
        <v>403</v>
      </c>
      <c r="E190" s="30" t="s">
        <v>262</v>
      </c>
      <c r="F190" s="49">
        <v>5886</v>
      </c>
      <c r="G190" s="49">
        <v>5886</v>
      </c>
      <c r="H190" s="49">
        <v>882.9</v>
      </c>
    </row>
    <row r="191" ht="27" outlineLevel="2" spans="1:8">
      <c r="A191" s="30">
        <f>A190+1</f>
        <v>175</v>
      </c>
      <c r="B191" s="30" t="s">
        <v>404</v>
      </c>
      <c r="C191" s="30" t="s">
        <v>405</v>
      </c>
      <c r="D191" s="30" t="s">
        <v>403</v>
      </c>
      <c r="E191" s="30" t="s">
        <v>262</v>
      </c>
      <c r="F191" s="49">
        <v>4942</v>
      </c>
      <c r="G191" s="49">
        <v>4942</v>
      </c>
      <c r="H191" s="49">
        <v>741.3</v>
      </c>
    </row>
    <row r="192" ht="27" outlineLevel="2" spans="1:8">
      <c r="A192" s="30">
        <f>A191+1</f>
        <v>176</v>
      </c>
      <c r="B192" s="30" t="s">
        <v>406</v>
      </c>
      <c r="C192" s="30" t="s">
        <v>407</v>
      </c>
      <c r="D192" s="30" t="s">
        <v>403</v>
      </c>
      <c r="E192" s="30" t="s">
        <v>262</v>
      </c>
      <c r="F192" s="49">
        <v>3883</v>
      </c>
      <c r="G192" s="49">
        <v>3883</v>
      </c>
      <c r="H192" s="49">
        <v>582.45</v>
      </c>
    </row>
    <row r="193" ht="43.5" outlineLevel="1" spans="1:8">
      <c r="A193" s="30"/>
      <c r="B193" s="30" t="s">
        <v>140</v>
      </c>
      <c r="C193" s="30" t="s">
        <v>141</v>
      </c>
      <c r="D193" s="13" t="s">
        <v>408</v>
      </c>
      <c r="E193" s="30"/>
      <c r="F193" s="49"/>
      <c r="G193" s="49">
        <f>SUBTOTAL(9,G190:G192)</f>
        <v>14711</v>
      </c>
      <c r="H193" s="49">
        <f>SUBTOTAL(9,H190:H192)</f>
        <v>2206.65</v>
      </c>
    </row>
    <row r="194" ht="27" outlineLevel="2" spans="1:8">
      <c r="A194" s="30">
        <f>A192+1</f>
        <v>177</v>
      </c>
      <c r="B194" s="30" t="s">
        <v>409</v>
      </c>
      <c r="C194" s="30" t="s">
        <v>410</v>
      </c>
      <c r="D194" s="30" t="s">
        <v>411</v>
      </c>
      <c r="E194" s="30" t="s">
        <v>135</v>
      </c>
      <c r="F194" s="49">
        <v>6099</v>
      </c>
      <c r="G194" s="49">
        <v>6099</v>
      </c>
      <c r="H194" s="49">
        <v>1219.8</v>
      </c>
    </row>
    <row r="195" ht="30" outlineLevel="1" spans="1:8">
      <c r="A195" s="30"/>
      <c r="B195" s="30" t="s">
        <v>140</v>
      </c>
      <c r="C195" s="30" t="s">
        <v>141</v>
      </c>
      <c r="D195" s="13" t="s">
        <v>412</v>
      </c>
      <c r="E195" s="30"/>
      <c r="F195" s="49"/>
      <c r="G195" s="49">
        <f>SUBTOTAL(9,G194)</f>
        <v>6099</v>
      </c>
      <c r="H195" s="49">
        <f>SUBTOTAL(9,H194)</f>
        <v>1219.8</v>
      </c>
    </row>
    <row r="196" ht="27" outlineLevel="2" spans="1:8">
      <c r="A196" s="30">
        <f>A194+1</f>
        <v>178</v>
      </c>
      <c r="B196" s="30" t="s">
        <v>413</v>
      </c>
      <c r="C196" s="30" t="s">
        <v>414</v>
      </c>
      <c r="D196" s="30" t="s">
        <v>415</v>
      </c>
      <c r="E196" s="30" t="s">
        <v>240</v>
      </c>
      <c r="F196" s="49">
        <v>748</v>
      </c>
      <c r="G196" s="49">
        <v>748</v>
      </c>
      <c r="H196" s="49">
        <v>149.6</v>
      </c>
    </row>
    <row r="197" ht="27" outlineLevel="2" spans="1:8">
      <c r="A197" s="30">
        <f t="shared" ref="A197:A206" si="4">A196+1</f>
        <v>179</v>
      </c>
      <c r="B197" s="30" t="s">
        <v>416</v>
      </c>
      <c r="C197" s="30" t="s">
        <v>417</v>
      </c>
      <c r="D197" s="30" t="s">
        <v>415</v>
      </c>
      <c r="E197" s="30" t="s">
        <v>199</v>
      </c>
      <c r="F197" s="49">
        <v>1789</v>
      </c>
      <c r="G197" s="49">
        <v>1789</v>
      </c>
      <c r="H197" s="49">
        <v>268.35</v>
      </c>
    </row>
    <row r="198" ht="27" outlineLevel="2" spans="1:8">
      <c r="A198" s="30">
        <f t="shared" si="4"/>
        <v>180</v>
      </c>
      <c r="B198" s="30" t="s">
        <v>418</v>
      </c>
      <c r="C198" s="30" t="s">
        <v>419</v>
      </c>
      <c r="D198" s="30" t="s">
        <v>415</v>
      </c>
      <c r="E198" s="30" t="s">
        <v>154</v>
      </c>
      <c r="F198" s="49">
        <v>1142</v>
      </c>
      <c r="G198" s="49">
        <v>1142</v>
      </c>
      <c r="H198" s="49">
        <v>171.3</v>
      </c>
    </row>
    <row r="199" ht="27" outlineLevel="2" spans="1:8">
      <c r="A199" s="30">
        <f t="shared" si="4"/>
        <v>181</v>
      </c>
      <c r="B199" s="30" t="s">
        <v>420</v>
      </c>
      <c r="C199" s="30" t="s">
        <v>421</v>
      </c>
      <c r="D199" s="30" t="s">
        <v>415</v>
      </c>
      <c r="E199" s="30" t="s">
        <v>328</v>
      </c>
      <c r="F199" s="49">
        <v>2699</v>
      </c>
      <c r="G199" s="49">
        <v>2699</v>
      </c>
      <c r="H199" s="49">
        <v>539.8</v>
      </c>
    </row>
    <row r="200" ht="27" outlineLevel="2" spans="1:8">
      <c r="A200" s="30">
        <f t="shared" si="4"/>
        <v>182</v>
      </c>
      <c r="B200" s="30" t="s">
        <v>422</v>
      </c>
      <c r="C200" s="30" t="s">
        <v>423</v>
      </c>
      <c r="D200" s="30" t="s">
        <v>415</v>
      </c>
      <c r="E200" s="30" t="s">
        <v>199</v>
      </c>
      <c r="F200" s="49">
        <v>2875</v>
      </c>
      <c r="G200" s="49">
        <v>2875</v>
      </c>
      <c r="H200" s="49">
        <v>575</v>
      </c>
    </row>
    <row r="201" ht="27" outlineLevel="2" spans="1:8">
      <c r="A201" s="30">
        <f t="shared" si="4"/>
        <v>183</v>
      </c>
      <c r="B201" s="30" t="s">
        <v>424</v>
      </c>
      <c r="C201" s="30" t="s">
        <v>425</v>
      </c>
      <c r="D201" s="30" t="s">
        <v>415</v>
      </c>
      <c r="E201" s="30" t="s">
        <v>257</v>
      </c>
      <c r="F201" s="49">
        <v>2824</v>
      </c>
      <c r="G201" s="49">
        <v>2824</v>
      </c>
      <c r="H201" s="49">
        <v>423.6</v>
      </c>
    </row>
    <row r="202" ht="27" outlineLevel="2" spans="1:8">
      <c r="A202" s="30">
        <f t="shared" si="4"/>
        <v>184</v>
      </c>
      <c r="B202" s="30" t="s">
        <v>426</v>
      </c>
      <c r="C202" s="30" t="s">
        <v>427</v>
      </c>
      <c r="D202" s="30" t="s">
        <v>415</v>
      </c>
      <c r="E202" s="30" t="s">
        <v>154</v>
      </c>
      <c r="F202" s="49">
        <v>1576</v>
      </c>
      <c r="G202" s="49">
        <v>1576</v>
      </c>
      <c r="H202" s="49">
        <v>236.4</v>
      </c>
    </row>
    <row r="203" ht="27" outlineLevel="2" spans="1:8">
      <c r="A203" s="30">
        <f t="shared" si="4"/>
        <v>185</v>
      </c>
      <c r="B203" s="30" t="s">
        <v>428</v>
      </c>
      <c r="C203" s="30" t="s">
        <v>429</v>
      </c>
      <c r="D203" s="30" t="s">
        <v>415</v>
      </c>
      <c r="E203" s="30" t="s">
        <v>137</v>
      </c>
      <c r="F203" s="49">
        <v>3099</v>
      </c>
      <c r="G203" s="49">
        <v>3099</v>
      </c>
      <c r="H203" s="49">
        <v>619.8</v>
      </c>
    </row>
    <row r="204" ht="27" outlineLevel="2" spans="1:8">
      <c r="A204" s="30">
        <f t="shared" si="4"/>
        <v>186</v>
      </c>
      <c r="B204" s="30" t="s">
        <v>430</v>
      </c>
      <c r="C204" s="30" t="s">
        <v>431</v>
      </c>
      <c r="D204" s="30" t="s">
        <v>415</v>
      </c>
      <c r="E204" s="30" t="s">
        <v>155</v>
      </c>
      <c r="F204" s="49">
        <v>1646</v>
      </c>
      <c r="G204" s="49">
        <v>1646</v>
      </c>
      <c r="H204" s="49">
        <v>246.9</v>
      </c>
    </row>
    <row r="205" ht="27" outlineLevel="2" spans="1:8">
      <c r="A205" s="30">
        <f t="shared" si="4"/>
        <v>187</v>
      </c>
      <c r="B205" s="30" t="s">
        <v>432</v>
      </c>
      <c r="C205" s="30" t="s">
        <v>433</v>
      </c>
      <c r="D205" s="30" t="s">
        <v>415</v>
      </c>
      <c r="E205" s="30" t="s">
        <v>199</v>
      </c>
      <c r="F205" s="49">
        <v>3599</v>
      </c>
      <c r="G205" s="49">
        <v>3599</v>
      </c>
      <c r="H205" s="49">
        <v>719.8</v>
      </c>
    </row>
    <row r="206" ht="27" outlineLevel="2" spans="1:8">
      <c r="A206" s="30">
        <f t="shared" si="4"/>
        <v>188</v>
      </c>
      <c r="B206" s="30" t="s">
        <v>430</v>
      </c>
      <c r="C206" s="30" t="s">
        <v>431</v>
      </c>
      <c r="D206" s="30" t="s">
        <v>415</v>
      </c>
      <c r="E206" s="30" t="s">
        <v>199</v>
      </c>
      <c r="F206" s="49">
        <v>1764</v>
      </c>
      <c r="G206" s="49">
        <v>1764</v>
      </c>
      <c r="H206" s="49">
        <v>264.6</v>
      </c>
    </row>
    <row r="207" ht="43.5" outlineLevel="1" spans="1:8">
      <c r="A207" s="30"/>
      <c r="B207" s="30" t="s">
        <v>140</v>
      </c>
      <c r="C207" s="30" t="s">
        <v>141</v>
      </c>
      <c r="D207" s="13" t="s">
        <v>434</v>
      </c>
      <c r="E207" s="30"/>
      <c r="F207" s="49"/>
      <c r="G207" s="49">
        <f>SUBTOTAL(9,G196:G206)</f>
        <v>23761</v>
      </c>
      <c r="H207" s="49">
        <f>SUBTOTAL(9,H196:H206)</f>
        <v>4215.15</v>
      </c>
    </row>
    <row r="208" ht="27" outlineLevel="2" spans="1:8">
      <c r="A208" s="30">
        <f>A206+1</f>
        <v>189</v>
      </c>
      <c r="B208" s="30" t="s">
        <v>435</v>
      </c>
      <c r="C208" s="30" t="s">
        <v>436</v>
      </c>
      <c r="D208" s="30" t="s">
        <v>437</v>
      </c>
      <c r="E208" s="30" t="s">
        <v>328</v>
      </c>
      <c r="F208" s="49">
        <v>3348.75</v>
      </c>
      <c r="G208" s="49">
        <v>3348.75</v>
      </c>
      <c r="H208" s="49">
        <v>669.75</v>
      </c>
    </row>
    <row r="209" ht="27" outlineLevel="2" spans="1:8">
      <c r="A209" s="30">
        <f t="shared" ref="A209:A234" si="5">A208+1</f>
        <v>190</v>
      </c>
      <c r="B209" s="30" t="s">
        <v>438</v>
      </c>
      <c r="C209" s="30" t="s">
        <v>439</v>
      </c>
      <c r="D209" s="30" t="s">
        <v>437</v>
      </c>
      <c r="E209" s="30" t="s">
        <v>199</v>
      </c>
      <c r="F209" s="49">
        <v>3125</v>
      </c>
      <c r="G209" s="49">
        <v>3125</v>
      </c>
      <c r="H209" s="49">
        <v>625</v>
      </c>
    </row>
    <row r="210" ht="27" outlineLevel="2" spans="1:8">
      <c r="A210" s="30">
        <f t="shared" si="5"/>
        <v>191</v>
      </c>
      <c r="B210" s="30" t="s">
        <v>440</v>
      </c>
      <c r="C210" s="30" t="s">
        <v>441</v>
      </c>
      <c r="D210" s="30" t="s">
        <v>437</v>
      </c>
      <c r="E210" s="30" t="s">
        <v>199</v>
      </c>
      <c r="F210" s="49">
        <v>3899</v>
      </c>
      <c r="G210" s="49">
        <v>3899</v>
      </c>
      <c r="H210" s="49">
        <v>779.8</v>
      </c>
    </row>
    <row r="211" ht="27" outlineLevel="2" spans="1:8">
      <c r="A211" s="30">
        <f t="shared" si="5"/>
        <v>192</v>
      </c>
      <c r="B211" s="30" t="s">
        <v>442</v>
      </c>
      <c r="C211" s="30" t="s">
        <v>443</v>
      </c>
      <c r="D211" s="30" t="s">
        <v>437</v>
      </c>
      <c r="E211" s="30" t="s">
        <v>154</v>
      </c>
      <c r="F211" s="49">
        <v>2874</v>
      </c>
      <c r="G211" s="49">
        <v>2874</v>
      </c>
      <c r="H211" s="49">
        <v>574.8</v>
      </c>
    </row>
    <row r="212" ht="27" outlineLevel="2" spans="1:8">
      <c r="A212" s="30">
        <f t="shared" si="5"/>
        <v>193</v>
      </c>
      <c r="B212" s="30" t="s">
        <v>444</v>
      </c>
      <c r="C212" s="30" t="s">
        <v>445</v>
      </c>
      <c r="D212" s="30" t="s">
        <v>437</v>
      </c>
      <c r="E212" s="30" t="s">
        <v>135</v>
      </c>
      <c r="F212" s="49">
        <v>5800</v>
      </c>
      <c r="G212" s="49">
        <v>5800</v>
      </c>
      <c r="H212" s="49">
        <v>1160</v>
      </c>
    </row>
    <row r="213" ht="27" outlineLevel="2" spans="1:8">
      <c r="A213" s="30">
        <f t="shared" si="5"/>
        <v>194</v>
      </c>
      <c r="B213" s="30" t="s">
        <v>446</v>
      </c>
      <c r="C213" s="30" t="s">
        <v>447</v>
      </c>
      <c r="D213" s="30" t="s">
        <v>437</v>
      </c>
      <c r="E213" s="30" t="s">
        <v>135</v>
      </c>
      <c r="F213" s="49">
        <v>2800</v>
      </c>
      <c r="G213" s="49">
        <v>2800</v>
      </c>
      <c r="H213" s="49">
        <v>560</v>
      </c>
    </row>
    <row r="214" ht="27" outlineLevel="2" spans="1:8">
      <c r="A214" s="30">
        <f t="shared" si="5"/>
        <v>195</v>
      </c>
      <c r="B214" s="30" t="s">
        <v>446</v>
      </c>
      <c r="C214" s="30" t="s">
        <v>447</v>
      </c>
      <c r="D214" s="30" t="s">
        <v>437</v>
      </c>
      <c r="E214" s="30" t="s">
        <v>137</v>
      </c>
      <c r="F214" s="49">
        <v>2300</v>
      </c>
      <c r="G214" s="49">
        <v>2300</v>
      </c>
      <c r="H214" s="49">
        <v>460</v>
      </c>
    </row>
    <row r="215" ht="30" outlineLevel="2" spans="1:8">
      <c r="A215" s="30">
        <f t="shared" si="5"/>
        <v>196</v>
      </c>
      <c r="B215" s="30" t="s">
        <v>446</v>
      </c>
      <c r="C215" s="30" t="s">
        <v>447</v>
      </c>
      <c r="D215" s="30" t="s">
        <v>437</v>
      </c>
      <c r="E215" s="30" t="s">
        <v>136</v>
      </c>
      <c r="F215" s="49">
        <v>2800</v>
      </c>
      <c r="G215" s="49">
        <v>2800</v>
      </c>
      <c r="H215" s="49">
        <v>560</v>
      </c>
    </row>
    <row r="216" ht="27" outlineLevel="2" spans="1:8">
      <c r="A216" s="30">
        <f t="shared" si="5"/>
        <v>197</v>
      </c>
      <c r="B216" s="30" t="s">
        <v>448</v>
      </c>
      <c r="C216" s="30" t="s">
        <v>449</v>
      </c>
      <c r="D216" s="30" t="s">
        <v>437</v>
      </c>
      <c r="E216" s="30" t="s">
        <v>154</v>
      </c>
      <c r="F216" s="49">
        <v>1599</v>
      </c>
      <c r="G216" s="49">
        <v>1599</v>
      </c>
      <c r="H216" s="49">
        <v>319.8</v>
      </c>
    </row>
    <row r="217" ht="27" outlineLevel="2" spans="1:8">
      <c r="A217" s="30">
        <f t="shared" si="5"/>
        <v>198</v>
      </c>
      <c r="B217" s="30" t="s">
        <v>450</v>
      </c>
      <c r="C217" s="30" t="s">
        <v>451</v>
      </c>
      <c r="D217" s="30" t="s">
        <v>437</v>
      </c>
      <c r="E217" s="30" t="s">
        <v>199</v>
      </c>
      <c r="F217" s="49">
        <v>3499</v>
      </c>
      <c r="G217" s="49">
        <v>3499</v>
      </c>
      <c r="H217" s="49">
        <v>699.8</v>
      </c>
    </row>
    <row r="218" ht="27" outlineLevel="2" spans="1:8">
      <c r="A218" s="30">
        <f t="shared" si="5"/>
        <v>199</v>
      </c>
      <c r="B218" s="30" t="s">
        <v>452</v>
      </c>
      <c r="C218" s="30" t="s">
        <v>453</v>
      </c>
      <c r="D218" s="30" t="s">
        <v>437</v>
      </c>
      <c r="E218" s="30" t="s">
        <v>154</v>
      </c>
      <c r="F218" s="49">
        <v>2199</v>
      </c>
      <c r="G218" s="49">
        <v>2199</v>
      </c>
      <c r="H218" s="49">
        <v>329.85</v>
      </c>
    </row>
    <row r="219" ht="30" outlineLevel="2" spans="1:8">
      <c r="A219" s="30">
        <f t="shared" si="5"/>
        <v>200</v>
      </c>
      <c r="B219" s="30" t="s">
        <v>432</v>
      </c>
      <c r="C219" s="30" t="s">
        <v>454</v>
      </c>
      <c r="D219" s="30" t="s">
        <v>437</v>
      </c>
      <c r="E219" s="30" t="s">
        <v>136</v>
      </c>
      <c r="F219" s="49">
        <v>2399</v>
      </c>
      <c r="G219" s="49">
        <v>2399</v>
      </c>
      <c r="H219" s="49">
        <v>479.8</v>
      </c>
    </row>
    <row r="220" ht="27" outlineLevel="2" spans="1:8">
      <c r="A220" s="30">
        <f t="shared" si="5"/>
        <v>201</v>
      </c>
      <c r="B220" s="30" t="s">
        <v>455</v>
      </c>
      <c r="C220" s="30" t="s">
        <v>456</v>
      </c>
      <c r="D220" s="30" t="s">
        <v>437</v>
      </c>
      <c r="E220" s="30" t="s">
        <v>154</v>
      </c>
      <c r="F220" s="49">
        <v>1799</v>
      </c>
      <c r="G220" s="49">
        <v>1799</v>
      </c>
      <c r="H220" s="49">
        <v>359.8</v>
      </c>
    </row>
    <row r="221" ht="27" outlineLevel="2" spans="1:8">
      <c r="A221" s="30">
        <f t="shared" si="5"/>
        <v>202</v>
      </c>
      <c r="B221" s="30" t="s">
        <v>457</v>
      </c>
      <c r="C221" s="30" t="s">
        <v>458</v>
      </c>
      <c r="D221" s="30" t="s">
        <v>437</v>
      </c>
      <c r="E221" s="30" t="s">
        <v>199</v>
      </c>
      <c r="F221" s="49">
        <v>3999</v>
      </c>
      <c r="G221" s="49">
        <v>3999</v>
      </c>
      <c r="H221" s="49">
        <v>799.8</v>
      </c>
    </row>
    <row r="222" ht="27" outlineLevel="2" spans="1:8">
      <c r="A222" s="30">
        <f t="shared" si="5"/>
        <v>203</v>
      </c>
      <c r="B222" s="30" t="s">
        <v>459</v>
      </c>
      <c r="C222" s="30" t="s">
        <v>460</v>
      </c>
      <c r="D222" s="30" t="s">
        <v>437</v>
      </c>
      <c r="E222" s="30" t="s">
        <v>199</v>
      </c>
      <c r="F222" s="49">
        <v>5499</v>
      </c>
      <c r="G222" s="49">
        <v>5499</v>
      </c>
      <c r="H222" s="49">
        <v>1099.8</v>
      </c>
    </row>
    <row r="223" ht="27" outlineLevel="2" spans="1:8">
      <c r="A223" s="30">
        <f t="shared" si="5"/>
        <v>204</v>
      </c>
      <c r="B223" s="30" t="s">
        <v>461</v>
      </c>
      <c r="C223" s="30" t="s">
        <v>462</v>
      </c>
      <c r="D223" s="30" t="s">
        <v>437</v>
      </c>
      <c r="E223" s="30" t="s">
        <v>135</v>
      </c>
      <c r="F223" s="49">
        <v>5800</v>
      </c>
      <c r="G223" s="49">
        <v>5800</v>
      </c>
      <c r="H223" s="49">
        <v>1160</v>
      </c>
    </row>
    <row r="224" ht="27" outlineLevel="2" spans="1:8">
      <c r="A224" s="30">
        <f t="shared" si="5"/>
        <v>205</v>
      </c>
      <c r="B224" s="30" t="s">
        <v>463</v>
      </c>
      <c r="C224" s="30" t="s">
        <v>464</v>
      </c>
      <c r="D224" s="30" t="s">
        <v>437</v>
      </c>
      <c r="E224" s="30" t="s">
        <v>199</v>
      </c>
      <c r="F224" s="49">
        <v>3299</v>
      </c>
      <c r="G224" s="49">
        <v>3299</v>
      </c>
      <c r="H224" s="49">
        <v>659.8</v>
      </c>
    </row>
    <row r="225" ht="27" outlineLevel="2" spans="1:8">
      <c r="A225" s="30">
        <f t="shared" si="5"/>
        <v>206</v>
      </c>
      <c r="B225" s="30" t="s">
        <v>465</v>
      </c>
      <c r="C225" s="30" t="s">
        <v>466</v>
      </c>
      <c r="D225" s="30" t="s">
        <v>437</v>
      </c>
      <c r="E225" s="30" t="s">
        <v>155</v>
      </c>
      <c r="F225" s="49">
        <v>5750</v>
      </c>
      <c r="G225" s="49">
        <v>5750</v>
      </c>
      <c r="H225" s="49">
        <v>1150</v>
      </c>
    </row>
    <row r="226" ht="27" outlineLevel="2" spans="1:8">
      <c r="A226" s="30">
        <f t="shared" si="5"/>
        <v>207</v>
      </c>
      <c r="B226" s="30" t="s">
        <v>467</v>
      </c>
      <c r="C226" s="30" t="s">
        <v>468</v>
      </c>
      <c r="D226" s="30" t="s">
        <v>437</v>
      </c>
      <c r="E226" s="30" t="s">
        <v>155</v>
      </c>
      <c r="F226" s="49">
        <v>1687.5</v>
      </c>
      <c r="G226" s="49">
        <v>1687.5</v>
      </c>
      <c r="H226" s="49">
        <v>337.5</v>
      </c>
    </row>
    <row r="227" ht="27" outlineLevel="2" spans="1:8">
      <c r="A227" s="30">
        <f t="shared" si="5"/>
        <v>208</v>
      </c>
      <c r="B227" s="30" t="s">
        <v>469</v>
      </c>
      <c r="C227" s="30" t="s">
        <v>470</v>
      </c>
      <c r="D227" s="30" t="s">
        <v>437</v>
      </c>
      <c r="E227" s="30" t="s">
        <v>154</v>
      </c>
      <c r="F227" s="49">
        <v>2062</v>
      </c>
      <c r="G227" s="49">
        <v>2062</v>
      </c>
      <c r="H227" s="49">
        <v>412.4</v>
      </c>
    </row>
    <row r="228" ht="27" outlineLevel="2" spans="1:8">
      <c r="A228" s="30">
        <f t="shared" si="5"/>
        <v>209</v>
      </c>
      <c r="B228" s="30" t="s">
        <v>471</v>
      </c>
      <c r="C228" s="30" t="s">
        <v>472</v>
      </c>
      <c r="D228" s="30" t="s">
        <v>437</v>
      </c>
      <c r="E228" s="30" t="s">
        <v>199</v>
      </c>
      <c r="F228" s="49">
        <v>3299</v>
      </c>
      <c r="G228" s="49">
        <v>3299</v>
      </c>
      <c r="H228" s="49">
        <v>659.8</v>
      </c>
    </row>
    <row r="229" ht="27" outlineLevel="2" spans="1:8">
      <c r="A229" s="30">
        <f t="shared" si="5"/>
        <v>210</v>
      </c>
      <c r="B229" s="30" t="s">
        <v>473</v>
      </c>
      <c r="C229" s="30" t="s">
        <v>474</v>
      </c>
      <c r="D229" s="30" t="s">
        <v>437</v>
      </c>
      <c r="E229" s="30" t="s">
        <v>199</v>
      </c>
      <c r="F229" s="49">
        <v>1799</v>
      </c>
      <c r="G229" s="49">
        <v>1799</v>
      </c>
      <c r="H229" s="49">
        <v>269.85</v>
      </c>
    </row>
    <row r="230" ht="27" outlineLevel="2" spans="1:8">
      <c r="A230" s="30">
        <f t="shared" si="5"/>
        <v>211</v>
      </c>
      <c r="B230" s="30" t="s">
        <v>475</v>
      </c>
      <c r="C230" s="30" t="s">
        <v>476</v>
      </c>
      <c r="D230" s="30" t="s">
        <v>437</v>
      </c>
      <c r="E230" s="30" t="s">
        <v>135</v>
      </c>
      <c r="F230" s="49">
        <v>2399</v>
      </c>
      <c r="G230" s="49">
        <v>2399</v>
      </c>
      <c r="H230" s="49">
        <v>479.8</v>
      </c>
    </row>
    <row r="231" outlineLevel="2" spans="1:8">
      <c r="A231" s="30">
        <f t="shared" si="5"/>
        <v>212</v>
      </c>
      <c r="B231" s="30"/>
      <c r="C231" s="30"/>
      <c r="D231" s="30"/>
      <c r="E231" s="30"/>
      <c r="F231" s="49"/>
      <c r="G231" s="49"/>
      <c r="H231" s="49"/>
    </row>
    <row r="232" ht="27" outlineLevel="2" spans="1:8">
      <c r="A232" s="30">
        <f t="shared" si="5"/>
        <v>213</v>
      </c>
      <c r="B232" s="30" t="s">
        <v>477</v>
      </c>
      <c r="C232" s="30" t="s">
        <v>478</v>
      </c>
      <c r="D232" s="30" t="s">
        <v>437</v>
      </c>
      <c r="E232" s="30" t="s">
        <v>199</v>
      </c>
      <c r="F232" s="49">
        <v>4300</v>
      </c>
      <c r="G232" s="49">
        <v>4300</v>
      </c>
      <c r="H232" s="49">
        <v>860</v>
      </c>
    </row>
    <row r="233" ht="27" outlineLevel="2" spans="1:8">
      <c r="A233" s="30">
        <f t="shared" si="5"/>
        <v>214</v>
      </c>
      <c r="B233" s="30" t="s">
        <v>477</v>
      </c>
      <c r="C233" s="30" t="s">
        <v>478</v>
      </c>
      <c r="D233" s="30" t="s">
        <v>437</v>
      </c>
      <c r="E233" s="30" t="s">
        <v>135</v>
      </c>
      <c r="F233" s="49">
        <v>6500</v>
      </c>
      <c r="G233" s="49">
        <v>6500</v>
      </c>
      <c r="H233" s="49">
        <v>1300</v>
      </c>
    </row>
    <row r="234" ht="27" outlineLevel="2" spans="1:8">
      <c r="A234" s="30">
        <f t="shared" si="5"/>
        <v>215</v>
      </c>
      <c r="B234" s="30" t="s">
        <v>479</v>
      </c>
      <c r="C234" s="30" t="s">
        <v>480</v>
      </c>
      <c r="D234" s="30" t="s">
        <v>437</v>
      </c>
      <c r="E234" s="30" t="s">
        <v>155</v>
      </c>
      <c r="F234" s="49">
        <v>1599</v>
      </c>
      <c r="G234" s="49">
        <v>1599</v>
      </c>
      <c r="H234" s="49">
        <v>319.8</v>
      </c>
    </row>
    <row r="235" ht="30" outlineLevel="1" spans="1:8">
      <c r="A235" s="30"/>
      <c r="B235" s="30" t="s">
        <v>140</v>
      </c>
      <c r="C235" s="30" t="s">
        <v>141</v>
      </c>
      <c r="D235" s="13" t="s">
        <v>481</v>
      </c>
      <c r="E235" s="30"/>
      <c r="F235" s="49"/>
      <c r="G235" s="49">
        <f>SUBTOTAL(9,G208:G234)</f>
        <v>86434.25</v>
      </c>
      <c r="H235" s="49">
        <f>SUBTOTAL(9,H208:H234)</f>
        <v>17086.95</v>
      </c>
    </row>
    <row r="236" ht="27" outlineLevel="2" spans="1:8">
      <c r="A236" s="30">
        <f>A234+1</f>
        <v>216</v>
      </c>
      <c r="B236" s="30" t="s">
        <v>370</v>
      </c>
      <c r="C236" s="30" t="s">
        <v>482</v>
      </c>
      <c r="D236" s="30" t="s">
        <v>483</v>
      </c>
      <c r="E236" s="30" t="s">
        <v>135</v>
      </c>
      <c r="F236" s="49">
        <v>4399</v>
      </c>
      <c r="G236" s="49">
        <v>4399</v>
      </c>
      <c r="H236" s="49">
        <v>879.8</v>
      </c>
    </row>
    <row r="237" ht="27" outlineLevel="2" spans="1:8">
      <c r="A237" s="30">
        <f t="shared" ref="A237:A250" si="6">A236+1</f>
        <v>217</v>
      </c>
      <c r="B237" s="30" t="s">
        <v>484</v>
      </c>
      <c r="C237" s="30" t="s">
        <v>485</v>
      </c>
      <c r="D237" s="30" t="s">
        <v>483</v>
      </c>
      <c r="E237" s="30" t="s">
        <v>199</v>
      </c>
      <c r="F237" s="49">
        <v>1899</v>
      </c>
      <c r="G237" s="49">
        <v>1899</v>
      </c>
      <c r="H237" s="49">
        <v>284.85</v>
      </c>
    </row>
    <row r="238" ht="27" outlineLevel="2" spans="1:8">
      <c r="A238" s="30">
        <f t="shared" si="6"/>
        <v>218</v>
      </c>
      <c r="B238" s="30" t="s">
        <v>486</v>
      </c>
      <c r="C238" s="30" t="s">
        <v>487</v>
      </c>
      <c r="D238" s="30" t="s">
        <v>483</v>
      </c>
      <c r="E238" s="30" t="s">
        <v>199</v>
      </c>
      <c r="F238" s="49">
        <v>1899</v>
      </c>
      <c r="G238" s="49">
        <v>1899</v>
      </c>
      <c r="H238" s="49">
        <v>284.85</v>
      </c>
    </row>
    <row r="239" ht="27" outlineLevel="2" spans="1:8">
      <c r="A239" s="30">
        <f t="shared" si="6"/>
        <v>219</v>
      </c>
      <c r="B239" s="30" t="s">
        <v>488</v>
      </c>
      <c r="C239" s="30" t="s">
        <v>489</v>
      </c>
      <c r="D239" s="30" t="s">
        <v>483</v>
      </c>
      <c r="E239" s="30" t="s">
        <v>135</v>
      </c>
      <c r="F239" s="49">
        <v>2299</v>
      </c>
      <c r="G239" s="49">
        <v>2299</v>
      </c>
      <c r="H239" s="49">
        <v>459.8</v>
      </c>
    </row>
    <row r="240" ht="27" outlineLevel="2" spans="1:8">
      <c r="A240" s="30">
        <f t="shared" si="6"/>
        <v>220</v>
      </c>
      <c r="B240" s="30" t="s">
        <v>490</v>
      </c>
      <c r="C240" s="30" t="s">
        <v>491</v>
      </c>
      <c r="D240" s="30" t="s">
        <v>483</v>
      </c>
      <c r="E240" s="30" t="s">
        <v>199</v>
      </c>
      <c r="F240" s="49">
        <v>3599</v>
      </c>
      <c r="G240" s="49">
        <v>3599</v>
      </c>
      <c r="H240" s="49">
        <v>719.8</v>
      </c>
    </row>
    <row r="241" ht="27" outlineLevel="2" spans="1:8">
      <c r="A241" s="30">
        <f t="shared" si="6"/>
        <v>221</v>
      </c>
      <c r="B241" s="30" t="s">
        <v>492</v>
      </c>
      <c r="C241" s="30" t="s">
        <v>493</v>
      </c>
      <c r="D241" s="30" t="s">
        <v>483</v>
      </c>
      <c r="E241" s="30" t="s">
        <v>137</v>
      </c>
      <c r="F241" s="49">
        <v>1999</v>
      </c>
      <c r="G241" s="49">
        <v>1999</v>
      </c>
      <c r="H241" s="49">
        <v>399.8</v>
      </c>
    </row>
    <row r="242" ht="27" outlineLevel="2" spans="1:8">
      <c r="A242" s="30">
        <f t="shared" si="6"/>
        <v>222</v>
      </c>
      <c r="B242" s="30" t="s">
        <v>293</v>
      </c>
      <c r="C242" s="30" t="s">
        <v>494</v>
      </c>
      <c r="D242" s="30" t="s">
        <v>483</v>
      </c>
      <c r="E242" s="30" t="s">
        <v>199</v>
      </c>
      <c r="F242" s="49">
        <v>3599</v>
      </c>
      <c r="G242" s="49">
        <v>3599</v>
      </c>
      <c r="H242" s="49">
        <v>719.8</v>
      </c>
    </row>
    <row r="243" ht="27" outlineLevel="2" spans="1:8">
      <c r="A243" s="30">
        <f t="shared" si="6"/>
        <v>223</v>
      </c>
      <c r="B243" s="30" t="s">
        <v>495</v>
      </c>
      <c r="C243" s="30" t="s">
        <v>496</v>
      </c>
      <c r="D243" s="30" t="s">
        <v>483</v>
      </c>
      <c r="E243" s="30" t="s">
        <v>199</v>
      </c>
      <c r="F243" s="49">
        <v>1899</v>
      </c>
      <c r="G243" s="49">
        <v>1899</v>
      </c>
      <c r="H243" s="49">
        <v>284.85</v>
      </c>
    </row>
    <row r="244" ht="27" outlineLevel="2" spans="1:8">
      <c r="A244" s="30">
        <f t="shared" si="6"/>
        <v>224</v>
      </c>
      <c r="B244" s="30" t="s">
        <v>497</v>
      </c>
      <c r="C244" s="30" t="s">
        <v>498</v>
      </c>
      <c r="D244" s="30" t="s">
        <v>483</v>
      </c>
      <c r="E244" s="30" t="s">
        <v>135</v>
      </c>
      <c r="F244" s="49">
        <v>2999</v>
      </c>
      <c r="G244" s="49">
        <v>2999</v>
      </c>
      <c r="H244" s="49">
        <v>599.8</v>
      </c>
    </row>
    <row r="245" ht="27" outlineLevel="2" spans="1:8">
      <c r="A245" s="30">
        <f t="shared" si="6"/>
        <v>225</v>
      </c>
      <c r="B245" s="30" t="s">
        <v>499</v>
      </c>
      <c r="C245" s="30" t="s">
        <v>500</v>
      </c>
      <c r="D245" s="30" t="s">
        <v>483</v>
      </c>
      <c r="E245" s="30" t="s">
        <v>135</v>
      </c>
      <c r="F245" s="49">
        <v>8299</v>
      </c>
      <c r="G245" s="49">
        <v>8299</v>
      </c>
      <c r="H245" s="49">
        <v>1659.8</v>
      </c>
    </row>
    <row r="246" ht="30" outlineLevel="2" spans="1:8">
      <c r="A246" s="30">
        <f t="shared" si="6"/>
        <v>226</v>
      </c>
      <c r="B246" s="30" t="s">
        <v>499</v>
      </c>
      <c r="C246" s="30" t="s">
        <v>500</v>
      </c>
      <c r="D246" s="30" t="s">
        <v>483</v>
      </c>
      <c r="E246" s="30" t="s">
        <v>136</v>
      </c>
      <c r="F246" s="49">
        <v>7199</v>
      </c>
      <c r="G246" s="49">
        <v>7199</v>
      </c>
      <c r="H246" s="49">
        <v>1439.8</v>
      </c>
    </row>
    <row r="247" ht="27" outlineLevel="2" spans="1:8">
      <c r="A247" s="30">
        <f t="shared" si="6"/>
        <v>227</v>
      </c>
      <c r="B247" s="30" t="s">
        <v>499</v>
      </c>
      <c r="C247" s="30" t="s">
        <v>500</v>
      </c>
      <c r="D247" s="30" t="s">
        <v>483</v>
      </c>
      <c r="E247" s="30" t="s">
        <v>155</v>
      </c>
      <c r="F247" s="49">
        <v>1599</v>
      </c>
      <c r="G247" s="49">
        <v>1599</v>
      </c>
      <c r="H247" s="49">
        <v>319.8</v>
      </c>
    </row>
    <row r="248" ht="27" outlineLevel="2" spans="1:8">
      <c r="A248" s="30">
        <f t="shared" si="6"/>
        <v>228</v>
      </c>
      <c r="B248" s="30" t="s">
        <v>501</v>
      </c>
      <c r="C248" s="30" t="s">
        <v>502</v>
      </c>
      <c r="D248" s="30" t="s">
        <v>483</v>
      </c>
      <c r="E248" s="30" t="s">
        <v>135</v>
      </c>
      <c r="F248" s="49">
        <v>3899</v>
      </c>
      <c r="G248" s="49">
        <v>3899</v>
      </c>
      <c r="H248" s="49">
        <v>779.8</v>
      </c>
    </row>
    <row r="249" ht="30" outlineLevel="2" spans="1:8">
      <c r="A249" s="30">
        <f t="shared" si="6"/>
        <v>229</v>
      </c>
      <c r="B249" s="30" t="s">
        <v>501</v>
      </c>
      <c r="C249" s="30" t="s">
        <v>502</v>
      </c>
      <c r="D249" s="30" t="s">
        <v>483</v>
      </c>
      <c r="E249" s="30" t="s">
        <v>136</v>
      </c>
      <c r="F249" s="49">
        <v>3899</v>
      </c>
      <c r="G249" s="49">
        <v>3899</v>
      </c>
      <c r="H249" s="49">
        <v>779.8</v>
      </c>
    </row>
    <row r="250" ht="27" outlineLevel="2" spans="1:8">
      <c r="A250" s="30">
        <f t="shared" si="6"/>
        <v>230</v>
      </c>
      <c r="B250" s="30" t="s">
        <v>501</v>
      </c>
      <c r="C250" s="30" t="s">
        <v>502</v>
      </c>
      <c r="D250" s="30" t="s">
        <v>483</v>
      </c>
      <c r="E250" s="30" t="s">
        <v>137</v>
      </c>
      <c r="F250" s="49">
        <v>3899</v>
      </c>
      <c r="G250" s="49">
        <v>3899</v>
      </c>
      <c r="H250" s="49">
        <v>779.8</v>
      </c>
    </row>
    <row r="251" ht="43.5" outlineLevel="1" spans="1:8">
      <c r="A251" s="30"/>
      <c r="B251" s="30" t="s">
        <v>140</v>
      </c>
      <c r="C251" s="30" t="s">
        <v>141</v>
      </c>
      <c r="D251" s="13" t="s">
        <v>503</v>
      </c>
      <c r="E251" s="30"/>
      <c r="F251" s="49"/>
      <c r="G251" s="49">
        <f>SUBTOTAL(9,G236:G250)</f>
        <v>53385</v>
      </c>
      <c r="H251" s="49">
        <f>SUBTOTAL(9,H236:H250)</f>
        <v>10392.15</v>
      </c>
    </row>
    <row r="252" ht="27" outlineLevel="2" spans="1:8">
      <c r="A252" s="30">
        <f>A250+1</f>
        <v>231</v>
      </c>
      <c r="B252" s="30" t="s">
        <v>504</v>
      </c>
      <c r="C252" s="30" t="s">
        <v>505</v>
      </c>
      <c r="D252" s="30" t="s">
        <v>506</v>
      </c>
      <c r="E252" s="30" t="s">
        <v>135</v>
      </c>
      <c r="F252" s="49">
        <v>2700</v>
      </c>
      <c r="G252" s="49">
        <v>2700</v>
      </c>
      <c r="H252" s="49">
        <v>540</v>
      </c>
    </row>
    <row r="253" ht="30" outlineLevel="1" spans="1:8">
      <c r="A253" s="30"/>
      <c r="B253" s="30" t="s">
        <v>140</v>
      </c>
      <c r="C253" s="30" t="s">
        <v>141</v>
      </c>
      <c r="D253" s="13" t="s">
        <v>507</v>
      </c>
      <c r="E253" s="30"/>
      <c r="F253" s="49"/>
      <c r="G253" s="49">
        <f>SUBTOTAL(9,G252)</f>
        <v>2700</v>
      </c>
      <c r="H253" s="49">
        <f>SUBTOTAL(9,H252)</f>
        <v>540</v>
      </c>
    </row>
    <row r="254" ht="27" outlineLevel="2" spans="1:8">
      <c r="A254" s="30">
        <f>A252+1</f>
        <v>232</v>
      </c>
      <c r="B254" s="30" t="s">
        <v>508</v>
      </c>
      <c r="C254" s="30" t="s">
        <v>509</v>
      </c>
      <c r="D254" s="30" t="s">
        <v>510</v>
      </c>
      <c r="E254" s="30" t="s">
        <v>199</v>
      </c>
      <c r="F254" s="49">
        <v>6999</v>
      </c>
      <c r="G254" s="49">
        <v>6999</v>
      </c>
      <c r="H254" s="49">
        <v>1399.8</v>
      </c>
    </row>
    <row r="255" ht="27" outlineLevel="2" spans="1:8">
      <c r="A255" s="30">
        <f t="shared" ref="A255:A264" si="7">A254+1</f>
        <v>233</v>
      </c>
      <c r="B255" s="30" t="s">
        <v>511</v>
      </c>
      <c r="C255" s="30" t="s">
        <v>512</v>
      </c>
      <c r="D255" s="30" t="s">
        <v>510</v>
      </c>
      <c r="E255" s="30" t="s">
        <v>135</v>
      </c>
      <c r="F255" s="49">
        <v>6590</v>
      </c>
      <c r="G255" s="49">
        <v>6590</v>
      </c>
      <c r="H255" s="49">
        <v>1318</v>
      </c>
    </row>
    <row r="256" ht="27" outlineLevel="2" spans="1:8">
      <c r="A256" s="30">
        <f t="shared" si="7"/>
        <v>234</v>
      </c>
      <c r="B256" s="30" t="s">
        <v>513</v>
      </c>
      <c r="C256" s="30" t="s">
        <v>514</v>
      </c>
      <c r="D256" s="30" t="s">
        <v>510</v>
      </c>
      <c r="E256" s="30" t="s">
        <v>257</v>
      </c>
      <c r="F256" s="49">
        <v>4578</v>
      </c>
      <c r="G256" s="49">
        <v>4578</v>
      </c>
      <c r="H256" s="49">
        <v>686.7</v>
      </c>
    </row>
    <row r="257" ht="27" outlineLevel="2" spans="1:8">
      <c r="A257" s="30">
        <f t="shared" si="7"/>
        <v>235</v>
      </c>
      <c r="B257" s="30" t="s">
        <v>515</v>
      </c>
      <c r="C257" s="30" t="s">
        <v>516</v>
      </c>
      <c r="D257" s="30" t="s">
        <v>510</v>
      </c>
      <c r="E257" s="30" t="s">
        <v>135</v>
      </c>
      <c r="F257" s="49">
        <v>7750</v>
      </c>
      <c r="G257" s="49">
        <v>7750</v>
      </c>
      <c r="H257" s="49">
        <v>1550</v>
      </c>
    </row>
    <row r="258" ht="27" outlineLevel="2" spans="1:8">
      <c r="A258" s="30">
        <f t="shared" si="7"/>
        <v>236</v>
      </c>
      <c r="B258" s="30" t="s">
        <v>515</v>
      </c>
      <c r="C258" s="30" t="s">
        <v>516</v>
      </c>
      <c r="D258" s="30" t="s">
        <v>510</v>
      </c>
      <c r="E258" s="30" t="s">
        <v>257</v>
      </c>
      <c r="F258" s="49">
        <v>13999</v>
      </c>
      <c r="G258" s="49">
        <v>13999</v>
      </c>
      <c r="H258" s="49">
        <v>2000</v>
      </c>
    </row>
    <row r="259" ht="27" outlineLevel="2" spans="1:8">
      <c r="A259" s="30">
        <f t="shared" si="7"/>
        <v>237</v>
      </c>
      <c r="B259" s="30" t="s">
        <v>517</v>
      </c>
      <c r="C259" s="30" t="s">
        <v>518</v>
      </c>
      <c r="D259" s="30" t="s">
        <v>510</v>
      </c>
      <c r="E259" s="30" t="s">
        <v>154</v>
      </c>
      <c r="F259" s="49">
        <v>3599</v>
      </c>
      <c r="G259" s="49">
        <v>3599</v>
      </c>
      <c r="H259" s="49">
        <v>719.8</v>
      </c>
    </row>
    <row r="260" ht="27" outlineLevel="2" spans="1:8">
      <c r="A260" s="30">
        <f t="shared" si="7"/>
        <v>238</v>
      </c>
      <c r="B260" s="30" t="s">
        <v>519</v>
      </c>
      <c r="C260" s="30" t="s">
        <v>520</v>
      </c>
      <c r="D260" s="30" t="s">
        <v>510</v>
      </c>
      <c r="E260" s="30" t="s">
        <v>199</v>
      </c>
      <c r="F260" s="49">
        <v>2299</v>
      </c>
      <c r="G260" s="49">
        <v>2299</v>
      </c>
      <c r="H260" s="49">
        <v>344.85</v>
      </c>
    </row>
    <row r="261" ht="27" outlineLevel="2" spans="1:8">
      <c r="A261" s="30">
        <f t="shared" si="7"/>
        <v>239</v>
      </c>
      <c r="B261" s="30" t="s">
        <v>269</v>
      </c>
      <c r="C261" s="30" t="s">
        <v>521</v>
      </c>
      <c r="D261" s="30" t="s">
        <v>510</v>
      </c>
      <c r="E261" s="30" t="s">
        <v>522</v>
      </c>
      <c r="F261" s="49">
        <v>1999</v>
      </c>
      <c r="G261" s="49">
        <v>1999</v>
      </c>
      <c r="H261" s="49">
        <v>299.85</v>
      </c>
    </row>
    <row r="262" ht="27" outlineLevel="2" spans="1:8">
      <c r="A262" s="30">
        <f t="shared" si="7"/>
        <v>240</v>
      </c>
      <c r="B262" s="30" t="s">
        <v>523</v>
      </c>
      <c r="C262" s="30" t="s">
        <v>524</v>
      </c>
      <c r="D262" s="30" t="s">
        <v>510</v>
      </c>
      <c r="E262" s="30" t="s">
        <v>522</v>
      </c>
      <c r="F262" s="49">
        <v>1999</v>
      </c>
      <c r="G262" s="49">
        <v>1999</v>
      </c>
      <c r="H262" s="49">
        <v>299.85</v>
      </c>
    </row>
    <row r="263" ht="27" outlineLevel="2" spans="1:8">
      <c r="A263" s="30">
        <f t="shared" si="7"/>
        <v>241</v>
      </c>
      <c r="B263" s="30" t="s">
        <v>525</v>
      </c>
      <c r="C263" s="30" t="s">
        <v>526</v>
      </c>
      <c r="D263" s="30" t="s">
        <v>510</v>
      </c>
      <c r="E263" s="30" t="s">
        <v>522</v>
      </c>
      <c r="F263" s="49">
        <v>1999</v>
      </c>
      <c r="G263" s="49">
        <v>1999</v>
      </c>
      <c r="H263" s="49">
        <v>299.85</v>
      </c>
    </row>
    <row r="264" ht="27" outlineLevel="2" spans="1:8">
      <c r="A264" s="30">
        <f t="shared" si="7"/>
        <v>242</v>
      </c>
      <c r="B264" s="30" t="s">
        <v>527</v>
      </c>
      <c r="C264" s="30" t="s">
        <v>528</v>
      </c>
      <c r="D264" s="30" t="s">
        <v>510</v>
      </c>
      <c r="E264" s="30" t="s">
        <v>522</v>
      </c>
      <c r="F264" s="49">
        <v>1999</v>
      </c>
      <c r="G264" s="49">
        <v>1999</v>
      </c>
      <c r="H264" s="49">
        <v>299.85</v>
      </c>
    </row>
    <row r="265" ht="43.5" outlineLevel="1" spans="1:8">
      <c r="A265" s="30"/>
      <c r="B265" s="30" t="s">
        <v>140</v>
      </c>
      <c r="C265" s="30" t="s">
        <v>141</v>
      </c>
      <c r="D265" s="13" t="s">
        <v>529</v>
      </c>
      <c r="E265" s="30"/>
      <c r="F265" s="49"/>
      <c r="G265" s="49">
        <f>SUBTOTAL(9,G254:G264)</f>
        <v>53810</v>
      </c>
      <c r="H265" s="49">
        <f>SUBTOTAL(9,H254:H264)</f>
        <v>9218.55</v>
      </c>
    </row>
    <row r="266" ht="27" outlineLevel="2" spans="1:8">
      <c r="A266" s="30">
        <f>A264+1</f>
        <v>243</v>
      </c>
      <c r="B266" s="30" t="s">
        <v>530</v>
      </c>
      <c r="C266" s="30" t="s">
        <v>531</v>
      </c>
      <c r="D266" s="30" t="s">
        <v>532</v>
      </c>
      <c r="E266" s="30" t="s">
        <v>154</v>
      </c>
      <c r="F266" s="49">
        <v>1410</v>
      </c>
      <c r="G266" s="49">
        <v>1410</v>
      </c>
      <c r="H266" s="49">
        <v>211.5</v>
      </c>
    </row>
    <row r="267" ht="27" outlineLevel="2" spans="1:8">
      <c r="A267" s="30">
        <f t="shared" ref="A266:A299" si="8">A266+1</f>
        <v>244</v>
      </c>
      <c r="B267" s="30" t="s">
        <v>533</v>
      </c>
      <c r="C267" s="30" t="s">
        <v>534</v>
      </c>
      <c r="D267" s="30" t="s">
        <v>532</v>
      </c>
      <c r="E267" s="30" t="s">
        <v>199</v>
      </c>
      <c r="F267" s="49">
        <v>1998</v>
      </c>
      <c r="G267" s="49">
        <v>1998</v>
      </c>
      <c r="H267" s="49">
        <v>299.7</v>
      </c>
    </row>
    <row r="268" ht="27" outlineLevel="2" spans="1:8">
      <c r="A268" s="30">
        <f t="shared" si="8"/>
        <v>245</v>
      </c>
      <c r="B268" s="30" t="s">
        <v>533</v>
      </c>
      <c r="C268" s="30" t="s">
        <v>534</v>
      </c>
      <c r="D268" s="30" t="s">
        <v>532</v>
      </c>
      <c r="E268" s="30" t="s">
        <v>155</v>
      </c>
      <c r="F268" s="49">
        <v>704</v>
      </c>
      <c r="G268" s="49">
        <v>704</v>
      </c>
      <c r="H268" s="49">
        <v>105.6</v>
      </c>
    </row>
    <row r="269" ht="27" outlineLevel="2" spans="1:8">
      <c r="A269" s="30">
        <f t="shared" si="8"/>
        <v>246</v>
      </c>
      <c r="B269" s="30" t="s">
        <v>533</v>
      </c>
      <c r="C269" s="30" t="s">
        <v>534</v>
      </c>
      <c r="D269" s="30" t="s">
        <v>532</v>
      </c>
      <c r="E269" s="30" t="s">
        <v>154</v>
      </c>
      <c r="F269" s="49">
        <v>1292</v>
      </c>
      <c r="G269" s="49">
        <v>1292</v>
      </c>
      <c r="H269" s="49">
        <v>193.8</v>
      </c>
    </row>
    <row r="270" ht="27" outlineLevel="2" spans="1:8">
      <c r="A270" s="30">
        <f t="shared" si="8"/>
        <v>247</v>
      </c>
      <c r="B270" s="30" t="s">
        <v>535</v>
      </c>
      <c r="C270" s="30" t="s">
        <v>536</v>
      </c>
      <c r="D270" s="30" t="s">
        <v>532</v>
      </c>
      <c r="E270" s="30" t="s">
        <v>328</v>
      </c>
      <c r="F270" s="49">
        <v>3500</v>
      </c>
      <c r="G270" s="49">
        <v>3500</v>
      </c>
      <c r="H270" s="49">
        <v>700</v>
      </c>
    </row>
    <row r="271" ht="27" outlineLevel="2" spans="1:8">
      <c r="A271" s="30">
        <f t="shared" si="8"/>
        <v>248</v>
      </c>
      <c r="B271" s="30" t="s">
        <v>535</v>
      </c>
      <c r="C271" s="30" t="s">
        <v>536</v>
      </c>
      <c r="D271" s="30" t="s">
        <v>532</v>
      </c>
      <c r="E271" s="30" t="s">
        <v>240</v>
      </c>
      <c r="F271" s="49">
        <v>2500</v>
      </c>
      <c r="G271" s="49">
        <v>2500</v>
      </c>
      <c r="H271" s="49">
        <v>500</v>
      </c>
    </row>
    <row r="272" ht="27" outlineLevel="2" spans="1:8">
      <c r="A272" s="30">
        <f t="shared" si="8"/>
        <v>249</v>
      </c>
      <c r="B272" s="30" t="s">
        <v>537</v>
      </c>
      <c r="C272" s="30" t="s">
        <v>538</v>
      </c>
      <c r="D272" s="30" t="s">
        <v>532</v>
      </c>
      <c r="E272" s="30" t="s">
        <v>154</v>
      </c>
      <c r="F272" s="49">
        <v>2000</v>
      </c>
      <c r="G272" s="49">
        <v>2000</v>
      </c>
      <c r="H272" s="49">
        <v>400</v>
      </c>
    </row>
    <row r="273" ht="27" outlineLevel="2" spans="1:8">
      <c r="A273" s="30">
        <f t="shared" si="8"/>
        <v>250</v>
      </c>
      <c r="B273" s="30" t="s">
        <v>539</v>
      </c>
      <c r="C273" s="30" t="s">
        <v>540</v>
      </c>
      <c r="D273" s="30" t="s">
        <v>532</v>
      </c>
      <c r="E273" s="30" t="s">
        <v>154</v>
      </c>
      <c r="F273" s="49">
        <v>4199</v>
      </c>
      <c r="G273" s="49">
        <v>4199</v>
      </c>
      <c r="H273" s="49">
        <v>839.8</v>
      </c>
    </row>
    <row r="274" ht="27" outlineLevel="2" spans="1:8">
      <c r="A274" s="30">
        <f t="shared" si="8"/>
        <v>251</v>
      </c>
      <c r="B274" s="30" t="s">
        <v>541</v>
      </c>
      <c r="C274" s="30" t="s">
        <v>542</v>
      </c>
      <c r="D274" s="30" t="s">
        <v>532</v>
      </c>
      <c r="E274" s="30" t="s">
        <v>329</v>
      </c>
      <c r="F274" s="49">
        <v>2680</v>
      </c>
      <c r="G274" s="49">
        <v>2680</v>
      </c>
      <c r="H274" s="49">
        <v>536</v>
      </c>
    </row>
    <row r="275" ht="27" outlineLevel="2" spans="1:8">
      <c r="A275" s="30">
        <f t="shared" si="8"/>
        <v>252</v>
      </c>
      <c r="B275" s="30" t="s">
        <v>543</v>
      </c>
      <c r="C275" s="30" t="s">
        <v>544</v>
      </c>
      <c r="D275" s="30" t="s">
        <v>532</v>
      </c>
      <c r="E275" s="30" t="s">
        <v>154</v>
      </c>
      <c r="F275" s="49">
        <v>1699</v>
      </c>
      <c r="G275" s="49">
        <v>1699</v>
      </c>
      <c r="H275" s="49">
        <v>339.8</v>
      </c>
    </row>
    <row r="276" ht="27" outlineLevel="2" spans="1:8">
      <c r="A276" s="30">
        <f t="shared" si="8"/>
        <v>253</v>
      </c>
      <c r="B276" s="30" t="s">
        <v>545</v>
      </c>
      <c r="C276" s="30" t="s">
        <v>546</v>
      </c>
      <c r="D276" s="30" t="s">
        <v>532</v>
      </c>
      <c r="E276" s="30" t="s">
        <v>135</v>
      </c>
      <c r="F276" s="49">
        <v>2299</v>
      </c>
      <c r="G276" s="49">
        <v>2299</v>
      </c>
      <c r="H276" s="49">
        <v>459.8</v>
      </c>
    </row>
    <row r="277" ht="30" outlineLevel="2" spans="1:8">
      <c r="A277" s="30">
        <f t="shared" si="8"/>
        <v>254</v>
      </c>
      <c r="B277" s="30" t="s">
        <v>545</v>
      </c>
      <c r="C277" s="30" t="s">
        <v>546</v>
      </c>
      <c r="D277" s="30" t="s">
        <v>532</v>
      </c>
      <c r="E277" s="30" t="s">
        <v>136</v>
      </c>
      <c r="F277" s="49">
        <v>2299</v>
      </c>
      <c r="G277" s="49">
        <v>2299</v>
      </c>
      <c r="H277" s="49">
        <v>459.8</v>
      </c>
    </row>
    <row r="278" ht="27" outlineLevel="2" spans="1:8">
      <c r="A278" s="30">
        <f t="shared" si="8"/>
        <v>255</v>
      </c>
      <c r="B278" s="30" t="s">
        <v>545</v>
      </c>
      <c r="C278" s="30" t="s">
        <v>546</v>
      </c>
      <c r="D278" s="30" t="s">
        <v>532</v>
      </c>
      <c r="E278" s="30" t="s">
        <v>137</v>
      </c>
      <c r="F278" s="49">
        <v>2299</v>
      </c>
      <c r="G278" s="49">
        <v>2299</v>
      </c>
      <c r="H278" s="49">
        <v>459.8</v>
      </c>
    </row>
    <row r="279" ht="27" outlineLevel="2" spans="1:8">
      <c r="A279" s="30">
        <f t="shared" si="8"/>
        <v>256</v>
      </c>
      <c r="B279" s="30" t="s">
        <v>547</v>
      </c>
      <c r="C279" s="30" t="s">
        <v>548</v>
      </c>
      <c r="D279" s="30" t="s">
        <v>532</v>
      </c>
      <c r="E279" s="30" t="s">
        <v>135</v>
      </c>
      <c r="F279" s="49">
        <v>2499</v>
      </c>
      <c r="G279" s="49">
        <v>2499</v>
      </c>
      <c r="H279" s="49">
        <v>499.8</v>
      </c>
    </row>
    <row r="280" ht="30" outlineLevel="2" spans="1:8">
      <c r="A280" s="30">
        <f t="shared" si="8"/>
        <v>257</v>
      </c>
      <c r="B280" s="30" t="s">
        <v>547</v>
      </c>
      <c r="C280" s="30" t="s">
        <v>548</v>
      </c>
      <c r="D280" s="30" t="s">
        <v>532</v>
      </c>
      <c r="E280" s="30" t="s">
        <v>136</v>
      </c>
      <c r="F280" s="49">
        <v>2499</v>
      </c>
      <c r="G280" s="49">
        <v>2499</v>
      </c>
      <c r="H280" s="49">
        <v>499.8</v>
      </c>
    </row>
    <row r="281" ht="27" outlineLevel="2" spans="1:8">
      <c r="A281" s="30">
        <f t="shared" si="8"/>
        <v>258</v>
      </c>
      <c r="B281" s="30" t="s">
        <v>547</v>
      </c>
      <c r="C281" s="30" t="s">
        <v>548</v>
      </c>
      <c r="D281" s="30" t="s">
        <v>532</v>
      </c>
      <c r="E281" s="30" t="s">
        <v>137</v>
      </c>
      <c r="F281" s="49">
        <v>2499</v>
      </c>
      <c r="G281" s="49">
        <v>2499</v>
      </c>
      <c r="H281" s="49">
        <v>499.8</v>
      </c>
    </row>
    <row r="282" ht="27" outlineLevel="2" spans="1:8">
      <c r="A282" s="30">
        <f t="shared" si="8"/>
        <v>259</v>
      </c>
      <c r="B282" s="30" t="s">
        <v>549</v>
      </c>
      <c r="C282" s="30" t="s">
        <v>550</v>
      </c>
      <c r="D282" s="30" t="s">
        <v>532</v>
      </c>
      <c r="E282" s="30" t="s">
        <v>135</v>
      </c>
      <c r="F282" s="49">
        <v>2499</v>
      </c>
      <c r="G282" s="49">
        <v>2499</v>
      </c>
      <c r="H282" s="49">
        <v>499.8</v>
      </c>
    </row>
    <row r="283" ht="30" outlineLevel="2" spans="1:8">
      <c r="A283" s="30">
        <f t="shared" si="8"/>
        <v>260</v>
      </c>
      <c r="B283" s="30" t="s">
        <v>549</v>
      </c>
      <c r="C283" s="30" t="s">
        <v>550</v>
      </c>
      <c r="D283" s="30" t="s">
        <v>532</v>
      </c>
      <c r="E283" s="30" t="s">
        <v>136</v>
      </c>
      <c r="F283" s="49">
        <v>2499</v>
      </c>
      <c r="G283" s="49">
        <v>2499</v>
      </c>
      <c r="H283" s="49">
        <v>499.8</v>
      </c>
    </row>
    <row r="284" ht="27" outlineLevel="2" spans="1:8">
      <c r="A284" s="30">
        <f t="shared" si="8"/>
        <v>261</v>
      </c>
      <c r="B284" s="30" t="s">
        <v>551</v>
      </c>
      <c r="C284" s="30" t="s">
        <v>552</v>
      </c>
      <c r="D284" s="30" t="s">
        <v>532</v>
      </c>
      <c r="E284" s="30" t="s">
        <v>257</v>
      </c>
      <c r="F284" s="49">
        <v>5875</v>
      </c>
      <c r="G284" s="49">
        <v>5875</v>
      </c>
      <c r="H284" s="49">
        <v>881.25</v>
      </c>
    </row>
    <row r="285" ht="27" outlineLevel="2" spans="1:8">
      <c r="A285" s="30">
        <f t="shared" si="8"/>
        <v>262</v>
      </c>
      <c r="B285" s="30" t="s">
        <v>553</v>
      </c>
      <c r="C285" s="30" t="s">
        <v>554</v>
      </c>
      <c r="D285" s="30" t="s">
        <v>532</v>
      </c>
      <c r="E285" s="30" t="s">
        <v>154</v>
      </c>
      <c r="F285" s="49">
        <v>4500</v>
      </c>
      <c r="G285" s="49">
        <v>4500</v>
      </c>
      <c r="H285" s="49">
        <v>900</v>
      </c>
    </row>
    <row r="286" ht="27" outlineLevel="2" spans="1:8">
      <c r="A286" s="30">
        <f t="shared" si="8"/>
        <v>263</v>
      </c>
      <c r="B286" s="30" t="s">
        <v>553</v>
      </c>
      <c r="C286" s="30" t="s">
        <v>554</v>
      </c>
      <c r="D286" s="30" t="s">
        <v>532</v>
      </c>
      <c r="E286" s="30" t="s">
        <v>257</v>
      </c>
      <c r="F286" s="49">
        <v>4000</v>
      </c>
      <c r="G286" s="49">
        <v>4000</v>
      </c>
      <c r="H286" s="49">
        <v>800</v>
      </c>
    </row>
    <row r="287" ht="27" outlineLevel="2" spans="1:8">
      <c r="A287" s="30">
        <f t="shared" si="8"/>
        <v>264</v>
      </c>
      <c r="B287" s="30" t="s">
        <v>549</v>
      </c>
      <c r="C287" s="30" t="s">
        <v>550</v>
      </c>
      <c r="D287" s="30" t="s">
        <v>532</v>
      </c>
      <c r="E287" s="30" t="s">
        <v>137</v>
      </c>
      <c r="F287" s="49">
        <v>2499</v>
      </c>
      <c r="G287" s="49">
        <v>2499</v>
      </c>
      <c r="H287" s="49">
        <v>499.8</v>
      </c>
    </row>
    <row r="288" ht="27" outlineLevel="2" spans="1:8">
      <c r="A288" s="30">
        <f t="shared" si="8"/>
        <v>265</v>
      </c>
      <c r="B288" s="30" t="s">
        <v>555</v>
      </c>
      <c r="C288" s="30" t="s">
        <v>556</v>
      </c>
      <c r="D288" s="30" t="s">
        <v>532</v>
      </c>
      <c r="E288" s="30" t="s">
        <v>137</v>
      </c>
      <c r="F288" s="49">
        <v>2299</v>
      </c>
      <c r="G288" s="49">
        <v>2299</v>
      </c>
      <c r="H288" s="49">
        <v>459.8</v>
      </c>
    </row>
    <row r="289" ht="27" outlineLevel="2" spans="1:8">
      <c r="A289" s="30">
        <f t="shared" si="8"/>
        <v>266</v>
      </c>
      <c r="B289" s="30" t="s">
        <v>557</v>
      </c>
      <c r="C289" s="30" t="s">
        <v>558</v>
      </c>
      <c r="D289" s="30" t="s">
        <v>532</v>
      </c>
      <c r="E289" s="30" t="s">
        <v>135</v>
      </c>
      <c r="F289" s="49">
        <v>2999</v>
      </c>
      <c r="G289" s="49">
        <v>2999</v>
      </c>
      <c r="H289" s="49">
        <v>599.8</v>
      </c>
    </row>
    <row r="290" ht="27" outlineLevel="2" spans="1:8">
      <c r="A290" s="30">
        <f t="shared" si="8"/>
        <v>267</v>
      </c>
      <c r="B290" s="30" t="s">
        <v>559</v>
      </c>
      <c r="C290" s="30" t="s">
        <v>560</v>
      </c>
      <c r="D290" s="30" t="s">
        <v>532</v>
      </c>
      <c r="E290" s="30" t="s">
        <v>137</v>
      </c>
      <c r="F290" s="49">
        <v>3199</v>
      </c>
      <c r="G290" s="49">
        <v>3199</v>
      </c>
      <c r="H290" s="49">
        <v>639.8</v>
      </c>
    </row>
    <row r="291" ht="27" outlineLevel="2" spans="1:8">
      <c r="A291" s="30">
        <f t="shared" si="8"/>
        <v>268</v>
      </c>
      <c r="B291" s="30" t="s">
        <v>557</v>
      </c>
      <c r="C291" s="30" t="s">
        <v>558</v>
      </c>
      <c r="D291" s="30" t="s">
        <v>532</v>
      </c>
      <c r="E291" s="30" t="s">
        <v>137</v>
      </c>
      <c r="F291" s="49">
        <v>2999</v>
      </c>
      <c r="G291" s="49">
        <v>2999</v>
      </c>
      <c r="H291" s="49">
        <v>599.8</v>
      </c>
    </row>
    <row r="292" ht="30" outlineLevel="2" spans="1:8">
      <c r="A292" s="30">
        <f t="shared" si="8"/>
        <v>269</v>
      </c>
      <c r="B292" s="30" t="s">
        <v>557</v>
      </c>
      <c r="C292" s="30" t="s">
        <v>558</v>
      </c>
      <c r="D292" s="30" t="s">
        <v>532</v>
      </c>
      <c r="E292" s="30" t="s">
        <v>136</v>
      </c>
      <c r="F292" s="49">
        <v>2999</v>
      </c>
      <c r="G292" s="49">
        <v>2999</v>
      </c>
      <c r="H292" s="49">
        <v>599.8</v>
      </c>
    </row>
    <row r="293" ht="27" outlineLevel="2" spans="1:8">
      <c r="A293" s="30">
        <f t="shared" si="8"/>
        <v>270</v>
      </c>
      <c r="B293" s="30" t="s">
        <v>561</v>
      </c>
      <c r="C293" s="30" t="s">
        <v>562</v>
      </c>
      <c r="D293" s="30" t="s">
        <v>532</v>
      </c>
      <c r="E293" s="30" t="s">
        <v>135</v>
      </c>
      <c r="F293" s="49">
        <v>8500</v>
      </c>
      <c r="G293" s="49">
        <v>8500</v>
      </c>
      <c r="H293" s="49">
        <v>1700</v>
      </c>
    </row>
    <row r="294" ht="27" outlineLevel="2" spans="1:8">
      <c r="A294" s="30">
        <f t="shared" si="8"/>
        <v>271</v>
      </c>
      <c r="B294" s="30" t="s">
        <v>563</v>
      </c>
      <c r="C294" s="30" t="s">
        <v>564</v>
      </c>
      <c r="D294" s="30" t="s">
        <v>532</v>
      </c>
      <c r="E294" s="30" t="s">
        <v>199</v>
      </c>
      <c r="F294" s="49">
        <v>2875</v>
      </c>
      <c r="G294" s="49">
        <v>2875</v>
      </c>
      <c r="H294" s="49">
        <v>575</v>
      </c>
    </row>
    <row r="295" ht="27" outlineLevel="2" spans="1:8">
      <c r="A295" s="30">
        <f t="shared" si="8"/>
        <v>272</v>
      </c>
      <c r="B295" s="30" t="s">
        <v>565</v>
      </c>
      <c r="C295" s="30" t="s">
        <v>566</v>
      </c>
      <c r="D295" s="30" t="s">
        <v>532</v>
      </c>
      <c r="E295" s="30" t="s">
        <v>135</v>
      </c>
      <c r="F295" s="49">
        <v>2938</v>
      </c>
      <c r="G295" s="49">
        <v>2938</v>
      </c>
      <c r="H295" s="49">
        <v>587.6</v>
      </c>
    </row>
    <row r="296" ht="30" outlineLevel="2" spans="1:8">
      <c r="A296" s="30">
        <f t="shared" si="8"/>
        <v>273</v>
      </c>
      <c r="B296" s="30" t="s">
        <v>565</v>
      </c>
      <c r="C296" s="30" t="s">
        <v>566</v>
      </c>
      <c r="D296" s="30" t="s">
        <v>532</v>
      </c>
      <c r="E296" s="30" t="s">
        <v>136</v>
      </c>
      <c r="F296" s="49">
        <v>2938</v>
      </c>
      <c r="G296" s="49">
        <v>2938</v>
      </c>
      <c r="H296" s="49">
        <v>587.6</v>
      </c>
    </row>
    <row r="297" ht="27" outlineLevel="2" spans="1:8">
      <c r="A297" s="30">
        <f t="shared" si="8"/>
        <v>274</v>
      </c>
      <c r="B297" s="30" t="s">
        <v>565</v>
      </c>
      <c r="C297" s="30" t="s">
        <v>566</v>
      </c>
      <c r="D297" s="30" t="s">
        <v>532</v>
      </c>
      <c r="E297" s="30" t="s">
        <v>137</v>
      </c>
      <c r="F297" s="49">
        <v>2938</v>
      </c>
      <c r="G297" s="49">
        <v>2938</v>
      </c>
      <c r="H297" s="49">
        <v>587.6</v>
      </c>
    </row>
    <row r="298" ht="27" outlineLevel="2" spans="1:8">
      <c r="A298" s="30">
        <f t="shared" si="8"/>
        <v>275</v>
      </c>
      <c r="B298" s="30" t="s">
        <v>567</v>
      </c>
      <c r="C298" s="30" t="s">
        <v>568</v>
      </c>
      <c r="D298" s="30" t="s">
        <v>532</v>
      </c>
      <c r="E298" s="30" t="s">
        <v>135</v>
      </c>
      <c r="F298" s="49">
        <v>2938</v>
      </c>
      <c r="G298" s="49">
        <v>2938</v>
      </c>
      <c r="H298" s="49">
        <v>587.6</v>
      </c>
    </row>
    <row r="299" ht="40.5" outlineLevel="2" spans="1:8">
      <c r="A299" s="30">
        <f t="shared" si="8"/>
        <v>276</v>
      </c>
      <c r="B299" s="30" t="s">
        <v>569</v>
      </c>
      <c r="C299" s="30" t="s">
        <v>570</v>
      </c>
      <c r="D299" s="30" t="s">
        <v>532</v>
      </c>
      <c r="E299" s="30" t="s">
        <v>571</v>
      </c>
      <c r="F299" s="49">
        <v>2235</v>
      </c>
      <c r="G299" s="49">
        <v>2235</v>
      </c>
      <c r="H299" s="49">
        <v>335.25</v>
      </c>
    </row>
    <row r="300" ht="30" outlineLevel="1" spans="1:8">
      <c r="A300" s="30"/>
      <c r="B300" s="30" t="s">
        <v>140</v>
      </c>
      <c r="C300" s="30" t="s">
        <v>141</v>
      </c>
      <c r="D300" s="13" t="s">
        <v>572</v>
      </c>
      <c r="E300" s="30"/>
      <c r="F300" s="49"/>
      <c r="G300" s="49">
        <f>SUBTOTAL(9,G266:G299)</f>
        <v>98105</v>
      </c>
      <c r="H300" s="49">
        <f>SUBTOTAL(9,H266:H299)</f>
        <v>18945.3</v>
      </c>
    </row>
    <row r="301" ht="27" outlineLevel="2" spans="1:8">
      <c r="A301" s="30">
        <f>A299+1</f>
        <v>277</v>
      </c>
      <c r="B301" s="30" t="s">
        <v>573</v>
      </c>
      <c r="C301" s="30" t="s">
        <v>574</v>
      </c>
      <c r="D301" s="30" t="s">
        <v>575</v>
      </c>
      <c r="E301" s="30" t="s">
        <v>155</v>
      </c>
      <c r="F301" s="49">
        <v>3399</v>
      </c>
      <c r="G301" s="49">
        <v>3399</v>
      </c>
      <c r="H301" s="49">
        <v>509.85</v>
      </c>
    </row>
    <row r="302" ht="30" outlineLevel="1" spans="1:8">
      <c r="A302" s="30"/>
      <c r="B302" s="30" t="s">
        <v>140</v>
      </c>
      <c r="C302" s="30" t="s">
        <v>141</v>
      </c>
      <c r="D302" s="13" t="s">
        <v>576</v>
      </c>
      <c r="E302" s="30"/>
      <c r="F302" s="49"/>
      <c r="G302" s="49">
        <f>SUBTOTAL(9,G301)</f>
        <v>3399</v>
      </c>
      <c r="H302" s="49">
        <f>SUBTOTAL(9,H301)</f>
        <v>509.85</v>
      </c>
    </row>
    <row r="303" ht="27" outlineLevel="2" spans="1:8">
      <c r="A303" s="30">
        <f>A301+1</f>
        <v>278</v>
      </c>
      <c r="B303" s="30" t="s">
        <v>577</v>
      </c>
      <c r="C303" s="30" t="s">
        <v>578</v>
      </c>
      <c r="D303" s="30" t="s">
        <v>579</v>
      </c>
      <c r="E303" s="30" t="s">
        <v>328</v>
      </c>
      <c r="F303" s="49">
        <v>1800</v>
      </c>
      <c r="G303" s="49">
        <v>1800</v>
      </c>
      <c r="H303" s="49">
        <v>360</v>
      </c>
    </row>
    <row r="304" ht="27" outlineLevel="2" spans="1:8">
      <c r="A304" s="30">
        <f t="shared" ref="A303:A367" si="9">A303+1</f>
        <v>279</v>
      </c>
      <c r="B304" s="30" t="s">
        <v>580</v>
      </c>
      <c r="C304" s="30" t="s">
        <v>581</v>
      </c>
      <c r="D304" s="30" t="s">
        <v>579</v>
      </c>
      <c r="E304" s="30" t="s">
        <v>199</v>
      </c>
      <c r="F304" s="49">
        <v>10160</v>
      </c>
      <c r="G304" s="49">
        <v>10160</v>
      </c>
      <c r="H304" s="49">
        <v>2000</v>
      </c>
    </row>
    <row r="305" ht="27" outlineLevel="2" spans="1:8">
      <c r="A305" s="30">
        <f t="shared" si="9"/>
        <v>280</v>
      </c>
      <c r="B305" s="30" t="s">
        <v>582</v>
      </c>
      <c r="C305" s="30" t="s">
        <v>583</v>
      </c>
      <c r="D305" s="30" t="s">
        <v>579</v>
      </c>
      <c r="E305" s="30" t="s">
        <v>155</v>
      </c>
      <c r="F305" s="49">
        <v>3000</v>
      </c>
      <c r="G305" s="49">
        <v>3000</v>
      </c>
      <c r="H305" s="49">
        <v>450</v>
      </c>
    </row>
    <row r="306" ht="27" outlineLevel="2" spans="1:8">
      <c r="A306" s="30">
        <f t="shared" si="9"/>
        <v>281</v>
      </c>
      <c r="B306" s="30" t="s">
        <v>584</v>
      </c>
      <c r="C306" s="30" t="s">
        <v>585</v>
      </c>
      <c r="D306" s="30" t="s">
        <v>579</v>
      </c>
      <c r="E306" s="30" t="s">
        <v>137</v>
      </c>
      <c r="F306" s="49">
        <v>8300</v>
      </c>
      <c r="G306" s="49">
        <v>8300</v>
      </c>
      <c r="H306" s="49">
        <v>1660</v>
      </c>
    </row>
    <row r="307" ht="27" outlineLevel="2" spans="1:8">
      <c r="A307" s="30">
        <f t="shared" si="9"/>
        <v>282</v>
      </c>
      <c r="B307" s="30" t="s">
        <v>586</v>
      </c>
      <c r="C307" s="30" t="s">
        <v>587</v>
      </c>
      <c r="D307" s="30" t="s">
        <v>579</v>
      </c>
      <c r="E307" s="30" t="s">
        <v>366</v>
      </c>
      <c r="F307" s="49">
        <v>950</v>
      </c>
      <c r="G307" s="49">
        <v>950</v>
      </c>
      <c r="H307" s="49">
        <v>142.5</v>
      </c>
    </row>
    <row r="308" ht="27" outlineLevel="2" spans="1:8">
      <c r="A308" s="30">
        <f t="shared" si="9"/>
        <v>283</v>
      </c>
      <c r="B308" s="30" t="s">
        <v>588</v>
      </c>
      <c r="C308" s="30" t="s">
        <v>589</v>
      </c>
      <c r="D308" s="30" t="s">
        <v>579</v>
      </c>
      <c r="E308" s="30" t="s">
        <v>199</v>
      </c>
      <c r="F308" s="49">
        <v>4000</v>
      </c>
      <c r="G308" s="49">
        <v>4000</v>
      </c>
      <c r="H308" s="49">
        <v>600</v>
      </c>
    </row>
    <row r="309" ht="27" outlineLevel="2" spans="1:8">
      <c r="A309" s="30">
        <f t="shared" si="9"/>
        <v>284</v>
      </c>
      <c r="B309" s="30" t="s">
        <v>588</v>
      </c>
      <c r="C309" s="30" t="s">
        <v>589</v>
      </c>
      <c r="D309" s="30" t="s">
        <v>579</v>
      </c>
      <c r="E309" s="30" t="s">
        <v>522</v>
      </c>
      <c r="F309" s="49">
        <v>600</v>
      </c>
      <c r="G309" s="49">
        <v>600</v>
      </c>
      <c r="H309" s="49">
        <v>90</v>
      </c>
    </row>
    <row r="310" ht="27" outlineLevel="2" spans="1:8">
      <c r="A310" s="30">
        <f t="shared" si="9"/>
        <v>285</v>
      </c>
      <c r="B310" s="30" t="s">
        <v>590</v>
      </c>
      <c r="C310" s="30" t="s">
        <v>591</v>
      </c>
      <c r="D310" s="30" t="s">
        <v>579</v>
      </c>
      <c r="E310" s="30" t="s">
        <v>257</v>
      </c>
      <c r="F310" s="49">
        <v>4000</v>
      </c>
      <c r="G310" s="49">
        <v>4000</v>
      </c>
      <c r="H310" s="49">
        <v>800</v>
      </c>
    </row>
    <row r="311" ht="27" outlineLevel="2" spans="1:8">
      <c r="A311" s="30">
        <f t="shared" si="9"/>
        <v>286</v>
      </c>
      <c r="B311" s="30" t="s">
        <v>592</v>
      </c>
      <c r="C311" s="30" t="s">
        <v>593</v>
      </c>
      <c r="D311" s="30" t="s">
        <v>579</v>
      </c>
      <c r="E311" s="30" t="s">
        <v>257</v>
      </c>
      <c r="F311" s="49">
        <v>3150</v>
      </c>
      <c r="G311" s="49">
        <v>3150</v>
      </c>
      <c r="H311" s="49">
        <v>630</v>
      </c>
    </row>
    <row r="312" ht="27" outlineLevel="2" spans="1:8">
      <c r="A312" s="30">
        <f t="shared" si="9"/>
        <v>287</v>
      </c>
      <c r="B312" s="30" t="s">
        <v>594</v>
      </c>
      <c r="C312" s="30" t="s">
        <v>595</v>
      </c>
      <c r="D312" s="30" t="s">
        <v>579</v>
      </c>
      <c r="E312" s="30" t="s">
        <v>522</v>
      </c>
      <c r="F312" s="49">
        <v>900</v>
      </c>
      <c r="G312" s="49">
        <v>900</v>
      </c>
      <c r="H312" s="49">
        <v>180</v>
      </c>
    </row>
    <row r="313" ht="27" outlineLevel="2" spans="1:8">
      <c r="A313" s="30">
        <f t="shared" si="9"/>
        <v>288</v>
      </c>
      <c r="B313" s="30" t="s">
        <v>187</v>
      </c>
      <c r="C313" s="30" t="s">
        <v>596</v>
      </c>
      <c r="D313" s="30" t="s">
        <v>579</v>
      </c>
      <c r="E313" s="30" t="s">
        <v>154</v>
      </c>
      <c r="F313" s="49">
        <v>1900</v>
      </c>
      <c r="G313" s="49">
        <v>1900</v>
      </c>
      <c r="H313" s="49">
        <v>285</v>
      </c>
    </row>
    <row r="314" ht="27" outlineLevel="2" spans="1:8">
      <c r="A314" s="30">
        <f t="shared" si="9"/>
        <v>289</v>
      </c>
      <c r="B314" s="30" t="s">
        <v>597</v>
      </c>
      <c r="C314" s="30" t="s">
        <v>598</v>
      </c>
      <c r="D314" s="30" t="s">
        <v>579</v>
      </c>
      <c r="E314" s="30" t="s">
        <v>240</v>
      </c>
      <c r="F314" s="49">
        <v>950</v>
      </c>
      <c r="G314" s="49">
        <v>950</v>
      </c>
      <c r="H314" s="49">
        <v>142.5</v>
      </c>
    </row>
    <row r="315" ht="27" outlineLevel="2" spans="1:8">
      <c r="A315" s="30">
        <f t="shared" si="9"/>
        <v>290</v>
      </c>
      <c r="B315" s="30" t="s">
        <v>599</v>
      </c>
      <c r="C315" s="30" t="s">
        <v>600</v>
      </c>
      <c r="D315" s="30" t="s">
        <v>579</v>
      </c>
      <c r="E315" s="30" t="s">
        <v>137</v>
      </c>
      <c r="F315" s="49">
        <v>2499</v>
      </c>
      <c r="G315" s="49">
        <v>2499</v>
      </c>
      <c r="H315" s="49">
        <v>499.8</v>
      </c>
    </row>
    <row r="316" ht="27" outlineLevel="2" spans="1:8">
      <c r="A316" s="30">
        <f t="shared" si="9"/>
        <v>291</v>
      </c>
      <c r="B316" s="30" t="s">
        <v>601</v>
      </c>
      <c r="C316" s="30" t="s">
        <v>602</v>
      </c>
      <c r="D316" s="30" t="s">
        <v>579</v>
      </c>
      <c r="E316" s="30" t="s">
        <v>135</v>
      </c>
      <c r="F316" s="49">
        <v>9300</v>
      </c>
      <c r="G316" s="49">
        <v>9300</v>
      </c>
      <c r="H316" s="49">
        <v>1860</v>
      </c>
    </row>
    <row r="317" ht="27" outlineLevel="2" spans="1:8">
      <c r="A317" s="30">
        <f t="shared" si="9"/>
        <v>292</v>
      </c>
      <c r="B317" s="30" t="s">
        <v>603</v>
      </c>
      <c r="C317" s="30" t="s">
        <v>604</v>
      </c>
      <c r="D317" s="30" t="s">
        <v>579</v>
      </c>
      <c r="E317" s="30" t="s">
        <v>135</v>
      </c>
      <c r="F317" s="49">
        <v>6640</v>
      </c>
      <c r="G317" s="49">
        <v>6640</v>
      </c>
      <c r="H317" s="49">
        <v>1328</v>
      </c>
    </row>
    <row r="318" ht="30" outlineLevel="2" spans="1:8">
      <c r="A318" s="30">
        <f t="shared" si="9"/>
        <v>293</v>
      </c>
      <c r="B318" s="30" t="s">
        <v>605</v>
      </c>
      <c r="C318" s="30" t="s">
        <v>606</v>
      </c>
      <c r="D318" s="30" t="s">
        <v>579</v>
      </c>
      <c r="E318" s="30" t="s">
        <v>136</v>
      </c>
      <c r="F318" s="49">
        <v>7400</v>
      </c>
      <c r="G318" s="49">
        <v>7400</v>
      </c>
      <c r="H318" s="49">
        <v>1480</v>
      </c>
    </row>
    <row r="319" ht="27" outlineLevel="2" spans="1:8">
      <c r="A319" s="30">
        <f t="shared" si="9"/>
        <v>294</v>
      </c>
      <c r="B319" s="30" t="s">
        <v>607</v>
      </c>
      <c r="C319" s="30" t="s">
        <v>608</v>
      </c>
      <c r="D319" s="30" t="s">
        <v>579</v>
      </c>
      <c r="E319" s="30" t="s">
        <v>154</v>
      </c>
      <c r="F319" s="49">
        <v>2400</v>
      </c>
      <c r="G319" s="49">
        <v>2400</v>
      </c>
      <c r="H319" s="49">
        <v>360</v>
      </c>
    </row>
    <row r="320" ht="27" outlineLevel="2" spans="1:8">
      <c r="A320" s="30">
        <f t="shared" si="9"/>
        <v>295</v>
      </c>
      <c r="B320" s="30" t="s">
        <v>609</v>
      </c>
      <c r="C320" s="30" t="s">
        <v>610</v>
      </c>
      <c r="D320" s="30" t="s">
        <v>579</v>
      </c>
      <c r="E320" s="30" t="s">
        <v>366</v>
      </c>
      <c r="F320" s="49">
        <v>500</v>
      </c>
      <c r="G320" s="49">
        <v>500</v>
      </c>
      <c r="H320" s="49">
        <v>100</v>
      </c>
    </row>
    <row r="321" ht="27" outlineLevel="2" spans="1:8">
      <c r="A321" s="30">
        <f t="shared" si="9"/>
        <v>296</v>
      </c>
      <c r="B321" s="30" t="s">
        <v>401</v>
      </c>
      <c r="C321" s="30" t="s">
        <v>611</v>
      </c>
      <c r="D321" s="30" t="s">
        <v>579</v>
      </c>
      <c r="E321" s="30" t="s">
        <v>240</v>
      </c>
      <c r="F321" s="49">
        <v>1312</v>
      </c>
      <c r="G321" s="49">
        <v>1312</v>
      </c>
      <c r="H321" s="49">
        <v>262.4</v>
      </c>
    </row>
    <row r="322" ht="27" outlineLevel="2" spans="1:8">
      <c r="A322" s="30">
        <f t="shared" si="9"/>
        <v>297</v>
      </c>
      <c r="B322" s="30" t="s">
        <v>612</v>
      </c>
      <c r="C322" s="30" t="s">
        <v>613</v>
      </c>
      <c r="D322" s="30" t="s">
        <v>579</v>
      </c>
      <c r="E322" s="30" t="s">
        <v>155</v>
      </c>
      <c r="F322" s="49">
        <v>1500</v>
      </c>
      <c r="G322" s="49">
        <v>1500</v>
      </c>
      <c r="H322" s="49">
        <v>225</v>
      </c>
    </row>
    <row r="323" ht="27" outlineLevel="2" spans="1:8">
      <c r="A323" s="30">
        <f t="shared" si="9"/>
        <v>298</v>
      </c>
      <c r="B323" s="30" t="s">
        <v>614</v>
      </c>
      <c r="C323" s="30" t="s">
        <v>615</v>
      </c>
      <c r="D323" s="30" t="s">
        <v>579</v>
      </c>
      <c r="E323" s="30" t="s">
        <v>522</v>
      </c>
      <c r="F323" s="49">
        <v>590</v>
      </c>
      <c r="G323" s="49">
        <v>590</v>
      </c>
      <c r="H323" s="49">
        <v>118</v>
      </c>
    </row>
    <row r="324" ht="27" outlineLevel="2" spans="1:8">
      <c r="A324" s="30">
        <f t="shared" si="9"/>
        <v>299</v>
      </c>
      <c r="B324" s="30" t="s">
        <v>616</v>
      </c>
      <c r="C324" s="30" t="s">
        <v>617</v>
      </c>
      <c r="D324" s="30" t="s">
        <v>579</v>
      </c>
      <c r="E324" s="30" t="s">
        <v>137</v>
      </c>
      <c r="F324" s="49">
        <v>2300</v>
      </c>
      <c r="G324" s="49">
        <v>2300</v>
      </c>
      <c r="H324" s="49">
        <v>460</v>
      </c>
    </row>
    <row r="325" ht="27" outlineLevel="2" spans="1:8">
      <c r="A325" s="30">
        <f t="shared" si="9"/>
        <v>300</v>
      </c>
      <c r="B325" s="30" t="s">
        <v>618</v>
      </c>
      <c r="C325" s="30" t="s">
        <v>619</v>
      </c>
      <c r="D325" s="30" t="s">
        <v>579</v>
      </c>
      <c r="E325" s="30" t="s">
        <v>135</v>
      </c>
      <c r="F325" s="49">
        <v>2300</v>
      </c>
      <c r="G325" s="49">
        <v>2300</v>
      </c>
      <c r="H325" s="49">
        <v>460</v>
      </c>
    </row>
    <row r="326" ht="27" outlineLevel="2" spans="1:8">
      <c r="A326" s="30">
        <f t="shared" si="9"/>
        <v>301</v>
      </c>
      <c r="B326" s="30" t="s">
        <v>620</v>
      </c>
      <c r="C326" s="30" t="s">
        <v>621</v>
      </c>
      <c r="D326" s="30" t="s">
        <v>579</v>
      </c>
      <c r="E326" s="30" t="s">
        <v>135</v>
      </c>
      <c r="F326" s="49">
        <v>2300</v>
      </c>
      <c r="G326" s="49">
        <v>2300</v>
      </c>
      <c r="H326" s="49">
        <v>460</v>
      </c>
    </row>
    <row r="327" ht="30" outlineLevel="2" spans="1:8">
      <c r="A327" s="30">
        <f t="shared" si="9"/>
        <v>302</v>
      </c>
      <c r="B327" s="30" t="s">
        <v>618</v>
      </c>
      <c r="C327" s="30" t="s">
        <v>619</v>
      </c>
      <c r="D327" s="30" t="s">
        <v>579</v>
      </c>
      <c r="E327" s="30" t="s">
        <v>136</v>
      </c>
      <c r="F327" s="49">
        <v>2300</v>
      </c>
      <c r="G327" s="49">
        <v>2300</v>
      </c>
      <c r="H327" s="49">
        <v>460</v>
      </c>
    </row>
    <row r="328" ht="27" outlineLevel="2" spans="1:8">
      <c r="A328" s="30">
        <f t="shared" si="9"/>
        <v>303</v>
      </c>
      <c r="B328" s="30" t="s">
        <v>618</v>
      </c>
      <c r="C328" s="30" t="s">
        <v>619</v>
      </c>
      <c r="D328" s="30" t="s">
        <v>579</v>
      </c>
      <c r="E328" s="30" t="s">
        <v>137</v>
      </c>
      <c r="F328" s="49">
        <v>2300</v>
      </c>
      <c r="G328" s="49">
        <v>2300</v>
      </c>
      <c r="H328" s="49">
        <v>460</v>
      </c>
    </row>
    <row r="329" ht="30" outlineLevel="2" spans="1:8">
      <c r="A329" s="30">
        <f t="shared" si="9"/>
        <v>304</v>
      </c>
      <c r="B329" s="30" t="s">
        <v>616</v>
      </c>
      <c r="C329" s="30" t="s">
        <v>617</v>
      </c>
      <c r="D329" s="30" t="s">
        <v>579</v>
      </c>
      <c r="E329" s="30" t="s">
        <v>136</v>
      </c>
      <c r="F329" s="49">
        <v>2300</v>
      </c>
      <c r="G329" s="49">
        <v>2300</v>
      </c>
      <c r="H329" s="49">
        <v>460</v>
      </c>
    </row>
    <row r="330" ht="27" outlineLevel="2" spans="1:8">
      <c r="A330" s="30">
        <f t="shared" si="9"/>
        <v>305</v>
      </c>
      <c r="B330" s="30" t="s">
        <v>622</v>
      </c>
      <c r="C330" s="30" t="s">
        <v>623</v>
      </c>
      <c r="D330" s="30" t="s">
        <v>579</v>
      </c>
      <c r="E330" s="30" t="s">
        <v>135</v>
      </c>
      <c r="F330" s="49">
        <v>2300</v>
      </c>
      <c r="G330" s="49">
        <v>2300</v>
      </c>
      <c r="H330" s="49">
        <v>460</v>
      </c>
    </row>
    <row r="331" ht="30" outlineLevel="2" spans="1:8">
      <c r="A331" s="30">
        <f t="shared" si="9"/>
        <v>306</v>
      </c>
      <c r="B331" s="30" t="s">
        <v>622</v>
      </c>
      <c r="C331" s="30" t="s">
        <v>623</v>
      </c>
      <c r="D331" s="30" t="s">
        <v>579</v>
      </c>
      <c r="E331" s="30" t="s">
        <v>136</v>
      </c>
      <c r="F331" s="49">
        <v>2300</v>
      </c>
      <c r="G331" s="49">
        <v>2300</v>
      </c>
      <c r="H331" s="49">
        <v>460</v>
      </c>
    </row>
    <row r="332" ht="27" outlineLevel="2" spans="1:8">
      <c r="A332" s="30">
        <f t="shared" si="9"/>
        <v>307</v>
      </c>
      <c r="B332" s="30" t="s">
        <v>622</v>
      </c>
      <c r="C332" s="30" t="s">
        <v>623</v>
      </c>
      <c r="D332" s="30" t="s">
        <v>579</v>
      </c>
      <c r="E332" s="30" t="s">
        <v>137</v>
      </c>
      <c r="F332" s="49">
        <v>2300</v>
      </c>
      <c r="G332" s="49">
        <v>2300</v>
      </c>
      <c r="H332" s="49">
        <v>460</v>
      </c>
    </row>
    <row r="333" ht="27" outlineLevel="2" spans="1:8">
      <c r="A333" s="30">
        <f t="shared" si="9"/>
        <v>308</v>
      </c>
      <c r="B333" s="30" t="s">
        <v>616</v>
      </c>
      <c r="C333" s="30" t="s">
        <v>617</v>
      </c>
      <c r="D333" s="30" t="s">
        <v>579</v>
      </c>
      <c r="E333" s="30" t="s">
        <v>135</v>
      </c>
      <c r="F333" s="49">
        <v>2300</v>
      </c>
      <c r="G333" s="49">
        <v>2300</v>
      </c>
      <c r="H333" s="49">
        <v>460</v>
      </c>
    </row>
    <row r="334" ht="30" outlineLevel="2" spans="1:8">
      <c r="A334" s="30">
        <f t="shared" si="9"/>
        <v>309</v>
      </c>
      <c r="B334" s="30" t="s">
        <v>620</v>
      </c>
      <c r="C334" s="30" t="s">
        <v>621</v>
      </c>
      <c r="D334" s="30" t="s">
        <v>579</v>
      </c>
      <c r="E334" s="30" t="s">
        <v>136</v>
      </c>
      <c r="F334" s="49">
        <v>2300</v>
      </c>
      <c r="G334" s="49">
        <v>2300</v>
      </c>
      <c r="H334" s="49">
        <v>460</v>
      </c>
    </row>
    <row r="335" ht="27" outlineLevel="2" spans="1:8">
      <c r="A335" s="30">
        <f t="shared" si="9"/>
        <v>310</v>
      </c>
      <c r="B335" s="30" t="s">
        <v>624</v>
      </c>
      <c r="C335" s="30" t="s">
        <v>625</v>
      </c>
      <c r="D335" s="30" t="s">
        <v>579</v>
      </c>
      <c r="E335" s="30" t="s">
        <v>135</v>
      </c>
      <c r="F335" s="49">
        <v>6430</v>
      </c>
      <c r="G335" s="49">
        <v>6430</v>
      </c>
      <c r="H335" s="49">
        <v>1286</v>
      </c>
    </row>
    <row r="336" ht="27" outlineLevel="2" spans="1:8">
      <c r="A336" s="30">
        <f t="shared" si="9"/>
        <v>311</v>
      </c>
      <c r="B336" s="30" t="s">
        <v>626</v>
      </c>
      <c r="C336" s="30" t="s">
        <v>627</v>
      </c>
      <c r="D336" s="30" t="s">
        <v>579</v>
      </c>
      <c r="E336" s="30" t="s">
        <v>522</v>
      </c>
      <c r="F336" s="49">
        <v>780</v>
      </c>
      <c r="G336" s="49">
        <v>780</v>
      </c>
      <c r="H336" s="49">
        <v>156</v>
      </c>
    </row>
    <row r="337" ht="27" outlineLevel="2" spans="1:8">
      <c r="A337" s="30">
        <f t="shared" si="9"/>
        <v>312</v>
      </c>
      <c r="B337" s="30" t="s">
        <v>628</v>
      </c>
      <c r="C337" s="30" t="s">
        <v>629</v>
      </c>
      <c r="D337" s="30" t="s">
        <v>579</v>
      </c>
      <c r="E337" s="30" t="s">
        <v>135</v>
      </c>
      <c r="F337" s="49">
        <v>3899</v>
      </c>
      <c r="G337" s="49">
        <v>3899</v>
      </c>
      <c r="H337" s="49">
        <v>779.8</v>
      </c>
    </row>
    <row r="338" ht="27" outlineLevel="2" spans="1:8">
      <c r="A338" s="30">
        <f t="shared" si="9"/>
        <v>313</v>
      </c>
      <c r="B338" s="30" t="s">
        <v>630</v>
      </c>
      <c r="C338" s="30" t="s">
        <v>631</v>
      </c>
      <c r="D338" s="30" t="s">
        <v>579</v>
      </c>
      <c r="E338" s="30" t="s">
        <v>135</v>
      </c>
      <c r="F338" s="49">
        <v>8600</v>
      </c>
      <c r="G338" s="49">
        <v>8600</v>
      </c>
      <c r="H338" s="49">
        <v>1720</v>
      </c>
    </row>
    <row r="339" ht="27" outlineLevel="2" spans="1:8">
      <c r="A339" s="30">
        <f t="shared" si="9"/>
        <v>314</v>
      </c>
      <c r="B339" s="30" t="s">
        <v>367</v>
      </c>
      <c r="C339" s="30" t="s">
        <v>632</v>
      </c>
      <c r="D339" s="30" t="s">
        <v>579</v>
      </c>
      <c r="E339" s="30" t="s">
        <v>199</v>
      </c>
      <c r="F339" s="49">
        <v>3000</v>
      </c>
      <c r="G339" s="49">
        <v>3000</v>
      </c>
      <c r="H339" s="49">
        <v>600</v>
      </c>
    </row>
    <row r="340" ht="27" outlineLevel="2" spans="1:8">
      <c r="A340" s="30">
        <f t="shared" si="9"/>
        <v>315</v>
      </c>
      <c r="B340" s="30" t="s">
        <v>633</v>
      </c>
      <c r="C340" s="30" t="s">
        <v>634</v>
      </c>
      <c r="D340" s="30" t="s">
        <v>579</v>
      </c>
      <c r="E340" s="30" t="s">
        <v>155</v>
      </c>
      <c r="F340" s="49">
        <v>1700</v>
      </c>
      <c r="G340" s="49">
        <v>1700</v>
      </c>
      <c r="H340" s="49">
        <v>340</v>
      </c>
    </row>
    <row r="341" ht="27" outlineLevel="2" spans="1:8">
      <c r="A341" s="30">
        <f t="shared" si="9"/>
        <v>316</v>
      </c>
      <c r="B341" s="30" t="s">
        <v>635</v>
      </c>
      <c r="C341" s="30" t="s">
        <v>636</v>
      </c>
      <c r="D341" s="30" t="s">
        <v>579</v>
      </c>
      <c r="E341" s="30" t="s">
        <v>154</v>
      </c>
      <c r="F341" s="49">
        <v>1350</v>
      </c>
      <c r="G341" s="49">
        <v>1350</v>
      </c>
      <c r="H341" s="49">
        <v>270</v>
      </c>
    </row>
    <row r="342" ht="27" outlineLevel="2" spans="1:8">
      <c r="A342" s="30">
        <f t="shared" si="9"/>
        <v>317</v>
      </c>
      <c r="B342" s="30" t="s">
        <v>637</v>
      </c>
      <c r="C342" s="30" t="s">
        <v>638</v>
      </c>
      <c r="D342" s="30" t="s">
        <v>579</v>
      </c>
      <c r="E342" s="30" t="s">
        <v>154</v>
      </c>
      <c r="F342" s="49">
        <v>2000</v>
      </c>
      <c r="G342" s="49">
        <v>2000</v>
      </c>
      <c r="H342" s="49">
        <v>400</v>
      </c>
    </row>
    <row r="343" ht="27" outlineLevel="2" spans="1:8">
      <c r="A343" s="30">
        <f t="shared" si="9"/>
        <v>318</v>
      </c>
      <c r="B343" s="30" t="s">
        <v>639</v>
      </c>
      <c r="C343" s="30" t="s">
        <v>640</v>
      </c>
      <c r="D343" s="30" t="s">
        <v>579</v>
      </c>
      <c r="E343" s="30" t="s">
        <v>199</v>
      </c>
      <c r="F343" s="49">
        <v>2235</v>
      </c>
      <c r="G343" s="49">
        <v>2235</v>
      </c>
      <c r="H343" s="49">
        <v>335.25</v>
      </c>
    </row>
    <row r="344" ht="27" outlineLevel="2" spans="1:8">
      <c r="A344" s="30">
        <f t="shared" si="9"/>
        <v>319</v>
      </c>
      <c r="B344" s="30" t="s">
        <v>641</v>
      </c>
      <c r="C344" s="30" t="s">
        <v>642</v>
      </c>
      <c r="D344" s="30" t="s">
        <v>579</v>
      </c>
      <c r="E344" s="30" t="s">
        <v>155</v>
      </c>
      <c r="F344" s="49">
        <v>900</v>
      </c>
      <c r="G344" s="49">
        <v>900</v>
      </c>
      <c r="H344" s="49">
        <v>135</v>
      </c>
    </row>
    <row r="345" ht="27" outlineLevel="2" spans="1:8">
      <c r="A345" s="30">
        <f t="shared" si="9"/>
        <v>320</v>
      </c>
      <c r="B345" s="30" t="s">
        <v>641</v>
      </c>
      <c r="C345" s="30" t="s">
        <v>642</v>
      </c>
      <c r="D345" s="30" t="s">
        <v>579</v>
      </c>
      <c r="E345" s="30" t="s">
        <v>240</v>
      </c>
      <c r="F345" s="49">
        <v>400</v>
      </c>
      <c r="G345" s="49">
        <v>400</v>
      </c>
      <c r="H345" s="49">
        <v>60</v>
      </c>
    </row>
    <row r="346" ht="27" outlineLevel="2" spans="1:8">
      <c r="A346" s="30">
        <f t="shared" si="9"/>
        <v>321</v>
      </c>
      <c r="B346" s="30" t="s">
        <v>643</v>
      </c>
      <c r="C346" s="30" t="s">
        <v>644</v>
      </c>
      <c r="D346" s="30" t="s">
        <v>579</v>
      </c>
      <c r="E346" s="30" t="s">
        <v>522</v>
      </c>
      <c r="F346" s="49">
        <v>700</v>
      </c>
      <c r="G346" s="49">
        <v>700</v>
      </c>
      <c r="H346" s="49">
        <v>140</v>
      </c>
    </row>
    <row r="347" ht="27" outlineLevel="2" spans="1:8">
      <c r="A347" s="30">
        <f t="shared" si="9"/>
        <v>322</v>
      </c>
      <c r="B347" s="30" t="s">
        <v>645</v>
      </c>
      <c r="C347" s="30" t="s">
        <v>646</v>
      </c>
      <c r="D347" s="30" t="s">
        <v>579</v>
      </c>
      <c r="E347" s="30" t="s">
        <v>328</v>
      </c>
      <c r="F347" s="49">
        <v>2800</v>
      </c>
      <c r="G347" s="49">
        <v>2800</v>
      </c>
      <c r="H347" s="49">
        <v>560</v>
      </c>
    </row>
    <row r="348" ht="27" outlineLevel="2" spans="1:8">
      <c r="A348" s="30">
        <f t="shared" si="9"/>
        <v>323</v>
      </c>
      <c r="B348" s="30" t="s">
        <v>645</v>
      </c>
      <c r="C348" s="30" t="s">
        <v>646</v>
      </c>
      <c r="D348" s="30" t="s">
        <v>579</v>
      </c>
      <c r="E348" s="30" t="s">
        <v>240</v>
      </c>
      <c r="F348" s="49">
        <v>1500</v>
      </c>
      <c r="G348" s="49">
        <v>1500</v>
      </c>
      <c r="H348" s="49">
        <v>300</v>
      </c>
    </row>
    <row r="349" ht="30" outlineLevel="2" spans="1:8">
      <c r="A349" s="30">
        <f t="shared" si="9"/>
        <v>324</v>
      </c>
      <c r="B349" s="30" t="s">
        <v>647</v>
      </c>
      <c r="C349" s="30" t="s">
        <v>648</v>
      </c>
      <c r="D349" s="30" t="s">
        <v>579</v>
      </c>
      <c r="E349" s="30" t="s">
        <v>136</v>
      </c>
      <c r="F349" s="49">
        <v>6500</v>
      </c>
      <c r="G349" s="49">
        <v>6500</v>
      </c>
      <c r="H349" s="49">
        <v>1300</v>
      </c>
    </row>
    <row r="350" ht="27" outlineLevel="2" spans="1:8">
      <c r="A350" s="30">
        <f t="shared" si="9"/>
        <v>325</v>
      </c>
      <c r="B350" s="30" t="s">
        <v>647</v>
      </c>
      <c r="C350" s="30" t="s">
        <v>648</v>
      </c>
      <c r="D350" s="30" t="s">
        <v>579</v>
      </c>
      <c r="E350" s="30" t="s">
        <v>137</v>
      </c>
      <c r="F350" s="49">
        <v>8300</v>
      </c>
      <c r="G350" s="49">
        <v>8300</v>
      </c>
      <c r="H350" s="49">
        <v>1660</v>
      </c>
    </row>
    <row r="351" ht="27" outlineLevel="2" spans="1:8">
      <c r="A351" s="30">
        <f t="shared" si="9"/>
        <v>326</v>
      </c>
      <c r="B351" s="30" t="s">
        <v>649</v>
      </c>
      <c r="C351" s="30" t="s">
        <v>650</v>
      </c>
      <c r="D351" s="30" t="s">
        <v>579</v>
      </c>
      <c r="E351" s="30" t="s">
        <v>199</v>
      </c>
      <c r="F351" s="49">
        <v>1300</v>
      </c>
      <c r="G351" s="49">
        <v>1300</v>
      </c>
      <c r="H351" s="49">
        <v>195</v>
      </c>
    </row>
    <row r="352" ht="27" outlineLevel="2" spans="1:8">
      <c r="A352" s="30">
        <f t="shared" si="9"/>
        <v>327</v>
      </c>
      <c r="B352" s="30" t="s">
        <v>651</v>
      </c>
      <c r="C352" s="30" t="s">
        <v>652</v>
      </c>
      <c r="D352" s="30" t="s">
        <v>579</v>
      </c>
      <c r="E352" s="30" t="s">
        <v>154</v>
      </c>
      <c r="F352" s="49">
        <v>1750</v>
      </c>
      <c r="G352" s="49">
        <v>1750</v>
      </c>
      <c r="H352" s="49">
        <v>350</v>
      </c>
    </row>
    <row r="353" ht="27" outlineLevel="2" spans="1:8">
      <c r="A353" s="30">
        <f t="shared" si="9"/>
        <v>328</v>
      </c>
      <c r="B353" s="30" t="s">
        <v>653</v>
      </c>
      <c r="C353" s="30" t="s">
        <v>654</v>
      </c>
      <c r="D353" s="30" t="s">
        <v>579</v>
      </c>
      <c r="E353" s="30" t="s">
        <v>154</v>
      </c>
      <c r="F353" s="49">
        <v>1600</v>
      </c>
      <c r="G353" s="49">
        <v>1600</v>
      </c>
      <c r="H353" s="49">
        <v>240</v>
      </c>
    </row>
    <row r="354" ht="27" outlineLevel="2" spans="1:8">
      <c r="A354" s="30">
        <f t="shared" si="9"/>
        <v>329</v>
      </c>
      <c r="B354" s="30" t="s">
        <v>655</v>
      </c>
      <c r="C354" s="30" t="s">
        <v>656</v>
      </c>
      <c r="D354" s="30" t="s">
        <v>579</v>
      </c>
      <c r="E354" s="30" t="s">
        <v>199</v>
      </c>
      <c r="F354" s="49">
        <v>8800</v>
      </c>
      <c r="G354" s="49">
        <v>8800</v>
      </c>
      <c r="H354" s="49">
        <v>1760</v>
      </c>
    </row>
    <row r="355" ht="27" outlineLevel="2" spans="1:8">
      <c r="A355" s="30">
        <f t="shared" si="9"/>
        <v>330</v>
      </c>
      <c r="B355" s="30" t="s">
        <v>657</v>
      </c>
      <c r="C355" s="30" t="s">
        <v>658</v>
      </c>
      <c r="D355" s="30" t="s">
        <v>579</v>
      </c>
      <c r="E355" s="30" t="s">
        <v>199</v>
      </c>
      <c r="F355" s="49">
        <v>2350</v>
      </c>
      <c r="G355" s="49">
        <v>2350</v>
      </c>
      <c r="H355" s="49">
        <v>352.5</v>
      </c>
    </row>
    <row r="356" ht="27" outlineLevel="2" spans="1:8">
      <c r="A356" s="30">
        <f t="shared" si="9"/>
        <v>331</v>
      </c>
      <c r="B356" s="30" t="s">
        <v>659</v>
      </c>
      <c r="C356" s="30" t="s">
        <v>660</v>
      </c>
      <c r="D356" s="30" t="s">
        <v>579</v>
      </c>
      <c r="E356" s="30" t="s">
        <v>135</v>
      </c>
      <c r="F356" s="49">
        <v>3500</v>
      </c>
      <c r="G356" s="49">
        <v>3500</v>
      </c>
      <c r="H356" s="49">
        <v>700</v>
      </c>
    </row>
    <row r="357" ht="27" outlineLevel="2" spans="1:8">
      <c r="A357" s="30">
        <f t="shared" si="9"/>
        <v>332</v>
      </c>
      <c r="B357" s="30" t="s">
        <v>661</v>
      </c>
      <c r="C357" s="30" t="s">
        <v>662</v>
      </c>
      <c r="D357" s="30" t="s">
        <v>579</v>
      </c>
      <c r="E357" s="30" t="s">
        <v>154</v>
      </c>
      <c r="F357" s="49">
        <v>3000</v>
      </c>
      <c r="G357" s="49">
        <v>3000</v>
      </c>
      <c r="H357" s="49">
        <v>600</v>
      </c>
    </row>
    <row r="358" ht="27" outlineLevel="2" spans="1:8">
      <c r="A358" s="30">
        <f t="shared" si="9"/>
        <v>333</v>
      </c>
      <c r="B358" s="30" t="s">
        <v>663</v>
      </c>
      <c r="C358" s="30" t="s">
        <v>664</v>
      </c>
      <c r="D358" s="30" t="s">
        <v>579</v>
      </c>
      <c r="E358" s="30" t="s">
        <v>262</v>
      </c>
      <c r="F358" s="49">
        <v>580</v>
      </c>
      <c r="G358" s="49">
        <v>580</v>
      </c>
      <c r="H358" s="49">
        <v>87</v>
      </c>
    </row>
    <row r="359" ht="27" outlineLevel="2" spans="1:8">
      <c r="A359" s="30">
        <f t="shared" si="9"/>
        <v>334</v>
      </c>
      <c r="B359" s="30" t="s">
        <v>665</v>
      </c>
      <c r="C359" s="30" t="s">
        <v>666</v>
      </c>
      <c r="D359" s="30" t="s">
        <v>579</v>
      </c>
      <c r="E359" s="30" t="s">
        <v>262</v>
      </c>
      <c r="F359" s="49">
        <v>550</v>
      </c>
      <c r="G359" s="49">
        <v>550</v>
      </c>
      <c r="H359" s="49">
        <v>82.5</v>
      </c>
    </row>
    <row r="360" ht="27" outlineLevel="2" spans="1:8">
      <c r="A360" s="30">
        <f t="shared" si="9"/>
        <v>335</v>
      </c>
      <c r="B360" s="30" t="s">
        <v>667</v>
      </c>
      <c r="C360" s="30" t="s">
        <v>668</v>
      </c>
      <c r="D360" s="30" t="s">
        <v>579</v>
      </c>
      <c r="E360" s="30" t="s">
        <v>155</v>
      </c>
      <c r="F360" s="49">
        <v>1080</v>
      </c>
      <c r="G360" s="49">
        <v>1080</v>
      </c>
      <c r="H360" s="49">
        <v>162</v>
      </c>
    </row>
    <row r="361" ht="30" outlineLevel="2" spans="1:8">
      <c r="A361" s="30">
        <f t="shared" si="9"/>
        <v>336</v>
      </c>
      <c r="B361" s="30" t="s">
        <v>669</v>
      </c>
      <c r="C361" s="30" t="s">
        <v>670</v>
      </c>
      <c r="D361" s="30" t="s">
        <v>579</v>
      </c>
      <c r="E361" s="30" t="s">
        <v>136</v>
      </c>
      <c r="F361" s="49">
        <v>3150</v>
      </c>
      <c r="G361" s="49">
        <v>3150</v>
      </c>
      <c r="H361" s="49">
        <v>630</v>
      </c>
    </row>
    <row r="362" ht="27" outlineLevel="2" spans="1:8">
      <c r="A362" s="30">
        <f t="shared" si="9"/>
        <v>337</v>
      </c>
      <c r="B362" s="30" t="s">
        <v>669</v>
      </c>
      <c r="C362" s="30" t="s">
        <v>670</v>
      </c>
      <c r="D362" s="30" t="s">
        <v>579</v>
      </c>
      <c r="E362" s="30" t="s">
        <v>137</v>
      </c>
      <c r="F362" s="49">
        <v>3150</v>
      </c>
      <c r="G362" s="49">
        <v>3150</v>
      </c>
      <c r="H362" s="49">
        <v>630</v>
      </c>
    </row>
    <row r="363" ht="27" outlineLevel="2" spans="1:8">
      <c r="A363" s="30">
        <f t="shared" si="9"/>
        <v>338</v>
      </c>
      <c r="B363" s="30" t="s">
        <v>671</v>
      </c>
      <c r="C363" s="30" t="s">
        <v>672</v>
      </c>
      <c r="D363" s="30" t="s">
        <v>579</v>
      </c>
      <c r="E363" s="30" t="s">
        <v>135</v>
      </c>
      <c r="F363" s="49">
        <v>3150</v>
      </c>
      <c r="G363" s="49">
        <v>3150</v>
      </c>
      <c r="H363" s="49">
        <v>630</v>
      </c>
    </row>
    <row r="364" ht="30" outlineLevel="2" spans="1:8">
      <c r="A364" s="30">
        <f t="shared" si="9"/>
        <v>339</v>
      </c>
      <c r="B364" s="30" t="s">
        <v>671</v>
      </c>
      <c r="C364" s="30" t="s">
        <v>672</v>
      </c>
      <c r="D364" s="30" t="s">
        <v>579</v>
      </c>
      <c r="E364" s="30" t="s">
        <v>136</v>
      </c>
      <c r="F364" s="49">
        <v>3150</v>
      </c>
      <c r="G364" s="49">
        <v>3150</v>
      </c>
      <c r="H364" s="49">
        <v>630</v>
      </c>
    </row>
    <row r="365" ht="27" outlineLevel="2" spans="1:8">
      <c r="A365" s="30">
        <f t="shared" si="9"/>
        <v>340</v>
      </c>
      <c r="B365" s="30" t="s">
        <v>673</v>
      </c>
      <c r="C365" s="30" t="s">
        <v>674</v>
      </c>
      <c r="D365" s="30" t="s">
        <v>579</v>
      </c>
      <c r="E365" s="30" t="s">
        <v>135</v>
      </c>
      <c r="F365" s="49">
        <v>2849</v>
      </c>
      <c r="G365" s="49">
        <v>2849</v>
      </c>
      <c r="H365" s="49">
        <v>569.8</v>
      </c>
    </row>
    <row r="366" ht="27" outlineLevel="2" spans="1:8">
      <c r="A366" s="30">
        <f t="shared" si="9"/>
        <v>341</v>
      </c>
      <c r="B366" s="30" t="s">
        <v>675</v>
      </c>
      <c r="C366" s="30" t="s">
        <v>676</v>
      </c>
      <c r="D366" s="30" t="s">
        <v>579</v>
      </c>
      <c r="E366" s="30" t="s">
        <v>155</v>
      </c>
      <c r="F366" s="49">
        <v>650</v>
      </c>
      <c r="G366" s="49">
        <v>650</v>
      </c>
      <c r="H366" s="49">
        <v>97.5</v>
      </c>
    </row>
    <row r="367" ht="27" outlineLevel="2" spans="1:8">
      <c r="A367" s="30">
        <f t="shared" si="9"/>
        <v>342</v>
      </c>
      <c r="B367" s="30" t="s">
        <v>677</v>
      </c>
      <c r="C367" s="30" t="s">
        <v>678</v>
      </c>
      <c r="D367" s="30" t="s">
        <v>579</v>
      </c>
      <c r="E367" s="30" t="s">
        <v>240</v>
      </c>
      <c r="F367" s="49">
        <v>1350</v>
      </c>
      <c r="G367" s="49">
        <v>1350</v>
      </c>
      <c r="H367" s="49">
        <v>270</v>
      </c>
    </row>
    <row r="368" ht="27" outlineLevel="2" spans="1:8">
      <c r="A368" s="30">
        <f>A367+1</f>
        <v>343</v>
      </c>
      <c r="B368" s="30" t="s">
        <v>679</v>
      </c>
      <c r="C368" s="30" t="s">
        <v>680</v>
      </c>
      <c r="D368" s="30" t="s">
        <v>579</v>
      </c>
      <c r="E368" s="30" t="s">
        <v>135</v>
      </c>
      <c r="F368" s="49">
        <v>18590</v>
      </c>
      <c r="G368" s="49">
        <v>18590</v>
      </c>
      <c r="H368" s="49">
        <v>2000</v>
      </c>
    </row>
    <row r="369" ht="30" outlineLevel="2" spans="1:8">
      <c r="A369" s="30">
        <f>A368+1</f>
        <v>344</v>
      </c>
      <c r="B369" s="30" t="s">
        <v>679</v>
      </c>
      <c r="C369" s="30" t="s">
        <v>680</v>
      </c>
      <c r="D369" s="30" t="s">
        <v>579</v>
      </c>
      <c r="E369" s="30" t="s">
        <v>136</v>
      </c>
      <c r="F369" s="49">
        <v>10928</v>
      </c>
      <c r="G369" s="49">
        <v>10928</v>
      </c>
      <c r="H369" s="49">
        <v>2000</v>
      </c>
    </row>
    <row r="370" ht="27" outlineLevel="2" spans="1:8">
      <c r="A370" s="30">
        <f>A369+1</f>
        <v>345</v>
      </c>
      <c r="B370" s="30" t="s">
        <v>679</v>
      </c>
      <c r="C370" s="30" t="s">
        <v>680</v>
      </c>
      <c r="D370" s="30" t="s">
        <v>579</v>
      </c>
      <c r="E370" s="30" t="s">
        <v>137</v>
      </c>
      <c r="F370" s="49">
        <v>6500</v>
      </c>
      <c r="G370" s="49">
        <v>6500</v>
      </c>
      <c r="H370" s="49">
        <v>1300</v>
      </c>
    </row>
    <row r="371" ht="27" outlineLevel="2" spans="1:8">
      <c r="A371" s="30">
        <f>A370+1</f>
        <v>346</v>
      </c>
      <c r="B371" s="30" t="s">
        <v>681</v>
      </c>
      <c r="C371" s="30" t="s">
        <v>682</v>
      </c>
      <c r="D371" s="30" t="s">
        <v>579</v>
      </c>
      <c r="E371" s="30" t="s">
        <v>135</v>
      </c>
      <c r="F371" s="49">
        <v>6315</v>
      </c>
      <c r="G371" s="49">
        <v>6315</v>
      </c>
      <c r="H371" s="49">
        <v>1263</v>
      </c>
    </row>
    <row r="372" ht="30" outlineLevel="2" spans="1:8">
      <c r="A372" s="30">
        <f>A371+1</f>
        <v>347</v>
      </c>
      <c r="B372" s="30" t="s">
        <v>681</v>
      </c>
      <c r="C372" s="30" t="s">
        <v>682</v>
      </c>
      <c r="D372" s="30" t="s">
        <v>579</v>
      </c>
      <c r="E372" s="30" t="s">
        <v>136</v>
      </c>
      <c r="F372" s="49">
        <v>6315</v>
      </c>
      <c r="G372" s="49">
        <v>6315</v>
      </c>
      <c r="H372" s="49">
        <v>1263</v>
      </c>
    </row>
    <row r="373" ht="30" outlineLevel="1" spans="1:8">
      <c r="A373" s="30"/>
      <c r="B373" s="30" t="s">
        <v>140</v>
      </c>
      <c r="C373" s="30" t="s">
        <v>141</v>
      </c>
      <c r="D373" s="13" t="s">
        <v>683</v>
      </c>
      <c r="E373" s="30"/>
      <c r="F373" s="49"/>
      <c r="G373" s="49">
        <f>SUBTOTAL(9,G303:G372)</f>
        <v>238852</v>
      </c>
      <c r="H373" s="49">
        <f>SUBTOTAL(9,H303:H372)</f>
        <v>44487.55</v>
      </c>
    </row>
    <row r="374" ht="27" outlineLevel="2" spans="1:8">
      <c r="A374" s="30">
        <f>A372+1</f>
        <v>348</v>
      </c>
      <c r="B374" s="30" t="s">
        <v>684</v>
      </c>
      <c r="C374" s="30" t="s">
        <v>685</v>
      </c>
      <c r="D374" s="30" t="s">
        <v>686</v>
      </c>
      <c r="E374" s="30" t="s">
        <v>135</v>
      </c>
      <c r="F374" s="49">
        <v>2299</v>
      </c>
      <c r="G374" s="49">
        <v>2299</v>
      </c>
      <c r="H374" s="49">
        <v>459.8</v>
      </c>
    </row>
    <row r="375" ht="30" outlineLevel="2" spans="1:8">
      <c r="A375" s="30">
        <f t="shared" ref="A375:A383" si="10">A374+1</f>
        <v>349</v>
      </c>
      <c r="B375" s="30" t="s">
        <v>687</v>
      </c>
      <c r="C375" s="30" t="s">
        <v>688</v>
      </c>
      <c r="D375" s="30" t="s">
        <v>686</v>
      </c>
      <c r="E375" s="30" t="s">
        <v>136</v>
      </c>
      <c r="F375" s="49">
        <v>2299</v>
      </c>
      <c r="G375" s="49">
        <v>2299</v>
      </c>
      <c r="H375" s="49">
        <v>459.8</v>
      </c>
    </row>
    <row r="376" ht="30" outlineLevel="2" spans="1:8">
      <c r="A376" s="30">
        <f t="shared" si="10"/>
        <v>350</v>
      </c>
      <c r="B376" s="30" t="s">
        <v>689</v>
      </c>
      <c r="C376" s="30" t="s">
        <v>690</v>
      </c>
      <c r="D376" s="30" t="s">
        <v>686</v>
      </c>
      <c r="E376" s="30" t="s">
        <v>136</v>
      </c>
      <c r="F376" s="49">
        <v>2599</v>
      </c>
      <c r="G376" s="49">
        <v>2599</v>
      </c>
      <c r="H376" s="49">
        <v>519.8</v>
      </c>
    </row>
    <row r="377" ht="27" outlineLevel="2" spans="1:8">
      <c r="A377" s="30">
        <f t="shared" si="10"/>
        <v>351</v>
      </c>
      <c r="B377" s="30" t="s">
        <v>691</v>
      </c>
      <c r="C377" s="30" t="s">
        <v>692</v>
      </c>
      <c r="D377" s="30" t="s">
        <v>686</v>
      </c>
      <c r="E377" s="30" t="s">
        <v>137</v>
      </c>
      <c r="F377" s="49">
        <v>3099</v>
      </c>
      <c r="G377" s="49">
        <v>3099</v>
      </c>
      <c r="H377" s="49">
        <v>619.8</v>
      </c>
    </row>
    <row r="378" ht="27" outlineLevel="2" spans="1:8">
      <c r="A378" s="30">
        <f t="shared" si="10"/>
        <v>352</v>
      </c>
      <c r="B378" s="30" t="s">
        <v>693</v>
      </c>
      <c r="C378" s="30" t="s">
        <v>694</v>
      </c>
      <c r="D378" s="30" t="s">
        <v>686</v>
      </c>
      <c r="E378" s="30" t="s">
        <v>135</v>
      </c>
      <c r="F378" s="49">
        <v>2299</v>
      </c>
      <c r="G378" s="49">
        <v>2299</v>
      </c>
      <c r="H378" s="49">
        <v>459.8</v>
      </c>
    </row>
    <row r="379" ht="30" outlineLevel="2" spans="1:8">
      <c r="A379" s="30">
        <f t="shared" si="10"/>
        <v>353</v>
      </c>
      <c r="B379" s="30" t="s">
        <v>693</v>
      </c>
      <c r="C379" s="30" t="s">
        <v>694</v>
      </c>
      <c r="D379" s="30" t="s">
        <v>686</v>
      </c>
      <c r="E379" s="30" t="s">
        <v>136</v>
      </c>
      <c r="F379" s="49">
        <v>2299</v>
      </c>
      <c r="G379" s="49">
        <v>2299</v>
      </c>
      <c r="H379" s="49">
        <v>459.8</v>
      </c>
    </row>
    <row r="380" ht="27" outlineLevel="2" spans="1:8">
      <c r="A380" s="30">
        <f t="shared" si="10"/>
        <v>354</v>
      </c>
      <c r="B380" s="30" t="s">
        <v>693</v>
      </c>
      <c r="C380" s="30" t="s">
        <v>694</v>
      </c>
      <c r="D380" s="30" t="s">
        <v>686</v>
      </c>
      <c r="E380" s="30" t="s">
        <v>137</v>
      </c>
      <c r="F380" s="49">
        <v>2299</v>
      </c>
      <c r="G380" s="49">
        <v>2299</v>
      </c>
      <c r="H380" s="49">
        <v>459.8</v>
      </c>
    </row>
    <row r="381" ht="27" outlineLevel="2" spans="1:8">
      <c r="A381" s="30">
        <f t="shared" si="10"/>
        <v>355</v>
      </c>
      <c r="B381" s="30" t="s">
        <v>695</v>
      </c>
      <c r="C381" s="30" t="s">
        <v>696</v>
      </c>
      <c r="D381" s="30" t="s">
        <v>686</v>
      </c>
      <c r="E381" s="30" t="s">
        <v>135</v>
      </c>
      <c r="F381" s="49">
        <v>3299</v>
      </c>
      <c r="G381" s="49">
        <v>3299</v>
      </c>
      <c r="H381" s="49">
        <v>659.8</v>
      </c>
    </row>
    <row r="382" ht="27" outlineLevel="2" spans="1:8">
      <c r="A382" s="30">
        <f t="shared" si="10"/>
        <v>356</v>
      </c>
      <c r="B382" s="30" t="s">
        <v>695</v>
      </c>
      <c r="C382" s="30" t="s">
        <v>696</v>
      </c>
      <c r="D382" s="30" t="s">
        <v>686</v>
      </c>
      <c r="E382" s="30" t="s">
        <v>154</v>
      </c>
      <c r="F382" s="49">
        <v>4399</v>
      </c>
      <c r="G382" s="49">
        <v>4399</v>
      </c>
      <c r="H382" s="49">
        <v>879.8</v>
      </c>
    </row>
    <row r="383" ht="27" outlineLevel="2" spans="1:8">
      <c r="A383" s="30">
        <f t="shared" si="10"/>
        <v>357</v>
      </c>
      <c r="B383" s="30" t="s">
        <v>697</v>
      </c>
      <c r="C383" s="30" t="s">
        <v>698</v>
      </c>
      <c r="D383" s="30" t="s">
        <v>686</v>
      </c>
      <c r="E383" s="30" t="s">
        <v>155</v>
      </c>
      <c r="F383" s="49">
        <v>8999</v>
      </c>
      <c r="G383" s="49">
        <v>8999</v>
      </c>
      <c r="H383" s="49">
        <v>1799.8</v>
      </c>
    </row>
    <row r="384" ht="30" outlineLevel="1" spans="1:8">
      <c r="A384" s="30"/>
      <c r="B384" s="30" t="s">
        <v>140</v>
      </c>
      <c r="C384" s="30" t="s">
        <v>141</v>
      </c>
      <c r="D384" s="13" t="s">
        <v>699</v>
      </c>
      <c r="E384" s="30"/>
      <c r="F384" s="49"/>
      <c r="G384" s="49">
        <f>SUBTOTAL(9,G374:G383)</f>
        <v>33890</v>
      </c>
      <c r="H384" s="49">
        <f>SUBTOTAL(9,H374:H383)</f>
        <v>6778</v>
      </c>
    </row>
    <row r="385" ht="27" outlineLevel="2" spans="1:8">
      <c r="A385" s="30">
        <f>A383+1</f>
        <v>358</v>
      </c>
      <c r="B385" s="30" t="s">
        <v>700</v>
      </c>
      <c r="C385" s="30" t="s">
        <v>701</v>
      </c>
      <c r="D385" s="30" t="s">
        <v>702</v>
      </c>
      <c r="E385" s="30" t="s">
        <v>135</v>
      </c>
      <c r="F385" s="49">
        <v>10100</v>
      </c>
      <c r="G385" s="49">
        <v>10100</v>
      </c>
      <c r="H385" s="49">
        <v>2000</v>
      </c>
    </row>
    <row r="386" ht="27" outlineLevel="2" spans="1:8">
      <c r="A386" s="30">
        <f>A385+1</f>
        <v>359</v>
      </c>
      <c r="B386" s="30" t="s">
        <v>703</v>
      </c>
      <c r="C386" s="30" t="s">
        <v>704</v>
      </c>
      <c r="D386" s="30" t="s">
        <v>702</v>
      </c>
      <c r="E386" s="30" t="s">
        <v>135</v>
      </c>
      <c r="F386" s="49">
        <v>10100</v>
      </c>
      <c r="G386" s="49">
        <v>10100</v>
      </c>
      <c r="H386" s="49">
        <v>2000</v>
      </c>
    </row>
    <row r="387" ht="30" outlineLevel="2" spans="1:8">
      <c r="A387" s="30">
        <f>A386+1</f>
        <v>360</v>
      </c>
      <c r="B387" s="30" t="s">
        <v>703</v>
      </c>
      <c r="C387" s="30" t="s">
        <v>704</v>
      </c>
      <c r="D387" s="30" t="s">
        <v>702</v>
      </c>
      <c r="E387" s="30" t="s">
        <v>136</v>
      </c>
      <c r="F387" s="49">
        <v>10100</v>
      </c>
      <c r="G387" s="49">
        <v>10100</v>
      </c>
      <c r="H387" s="49">
        <v>2000</v>
      </c>
    </row>
    <row r="388" ht="27" outlineLevel="2" spans="1:8">
      <c r="A388" s="30">
        <f>A387+1</f>
        <v>361</v>
      </c>
      <c r="B388" s="30" t="s">
        <v>703</v>
      </c>
      <c r="C388" s="30" t="s">
        <v>704</v>
      </c>
      <c r="D388" s="30" t="s">
        <v>702</v>
      </c>
      <c r="E388" s="30" t="s">
        <v>137</v>
      </c>
      <c r="F388" s="49">
        <v>10100</v>
      </c>
      <c r="G388" s="49">
        <v>10100</v>
      </c>
      <c r="H388" s="49">
        <v>2000</v>
      </c>
    </row>
    <row r="389" ht="27" outlineLevel="2" spans="1:8">
      <c r="A389" s="30">
        <f>A388+1</f>
        <v>362</v>
      </c>
      <c r="B389" s="30" t="s">
        <v>539</v>
      </c>
      <c r="C389" s="30" t="s">
        <v>705</v>
      </c>
      <c r="D389" s="30" t="s">
        <v>702</v>
      </c>
      <c r="E389" s="30" t="s">
        <v>137</v>
      </c>
      <c r="F389" s="49">
        <v>3550</v>
      </c>
      <c r="G389" s="49">
        <v>3550</v>
      </c>
      <c r="H389" s="49">
        <v>710</v>
      </c>
    </row>
    <row r="390" ht="30" outlineLevel="1" spans="1:8">
      <c r="A390" s="30"/>
      <c r="B390" s="30" t="s">
        <v>140</v>
      </c>
      <c r="C390" s="30" t="s">
        <v>141</v>
      </c>
      <c r="D390" s="13" t="s">
        <v>706</v>
      </c>
      <c r="E390" s="30"/>
      <c r="F390" s="49"/>
      <c r="G390" s="49">
        <f>SUBTOTAL(9,G385:G389)</f>
        <v>43950</v>
      </c>
      <c r="H390" s="49">
        <f>SUBTOTAL(9,H385:H389)</f>
        <v>8710</v>
      </c>
    </row>
    <row r="391" ht="27" outlineLevel="2" spans="1:8">
      <c r="A391" s="30">
        <f>A389+1</f>
        <v>363</v>
      </c>
      <c r="B391" s="30" t="s">
        <v>707</v>
      </c>
      <c r="C391" s="30" t="s">
        <v>708</v>
      </c>
      <c r="D391" s="30" t="s">
        <v>709</v>
      </c>
      <c r="E391" s="30" t="s">
        <v>154</v>
      </c>
      <c r="F391" s="49">
        <v>999</v>
      </c>
      <c r="G391" s="49">
        <v>999</v>
      </c>
      <c r="H391" s="49">
        <v>149.85</v>
      </c>
    </row>
    <row r="392" ht="27" outlineLevel="2" spans="1:8">
      <c r="A392" s="30">
        <f t="shared" ref="A392:A399" si="11">A391+1</f>
        <v>364</v>
      </c>
      <c r="B392" s="30" t="s">
        <v>710</v>
      </c>
      <c r="C392" s="30" t="s">
        <v>711</v>
      </c>
      <c r="D392" s="30" t="s">
        <v>709</v>
      </c>
      <c r="E392" s="30" t="s">
        <v>199</v>
      </c>
      <c r="F392" s="49">
        <v>5880</v>
      </c>
      <c r="G392" s="49">
        <v>5880</v>
      </c>
      <c r="H392" s="49">
        <v>1176</v>
      </c>
    </row>
    <row r="393" ht="27" outlineLevel="2" spans="1:8">
      <c r="A393" s="30">
        <f t="shared" si="11"/>
        <v>365</v>
      </c>
      <c r="B393" s="30" t="s">
        <v>712</v>
      </c>
      <c r="C393" s="30" t="s">
        <v>713</v>
      </c>
      <c r="D393" s="30" t="s">
        <v>709</v>
      </c>
      <c r="E393" s="30" t="s">
        <v>155</v>
      </c>
      <c r="F393" s="49">
        <v>1099</v>
      </c>
      <c r="G393" s="49">
        <v>1099</v>
      </c>
      <c r="H393" s="49">
        <v>219.8</v>
      </c>
    </row>
    <row r="394" ht="27" outlineLevel="2" spans="1:8">
      <c r="A394" s="30">
        <f t="shared" si="11"/>
        <v>366</v>
      </c>
      <c r="B394" s="30" t="s">
        <v>714</v>
      </c>
      <c r="C394" s="30" t="s">
        <v>715</v>
      </c>
      <c r="D394" s="30" t="s">
        <v>709</v>
      </c>
      <c r="E394" s="30" t="s">
        <v>154</v>
      </c>
      <c r="F394" s="49">
        <v>2399</v>
      </c>
      <c r="G394" s="49">
        <v>2399</v>
      </c>
      <c r="H394" s="49">
        <v>479.8</v>
      </c>
    </row>
    <row r="395" ht="27" outlineLevel="2" spans="1:8">
      <c r="A395" s="30">
        <f t="shared" si="11"/>
        <v>367</v>
      </c>
      <c r="B395" s="30" t="s">
        <v>716</v>
      </c>
      <c r="C395" s="30" t="s">
        <v>717</v>
      </c>
      <c r="D395" s="30" t="s">
        <v>709</v>
      </c>
      <c r="E395" s="30" t="s">
        <v>155</v>
      </c>
      <c r="F395" s="49">
        <v>2099</v>
      </c>
      <c r="G395" s="49">
        <v>2099</v>
      </c>
      <c r="H395" s="49">
        <v>314.85</v>
      </c>
    </row>
    <row r="396" ht="27" outlineLevel="2" spans="1:8">
      <c r="A396" s="30">
        <f t="shared" si="11"/>
        <v>368</v>
      </c>
      <c r="B396" s="30" t="s">
        <v>718</v>
      </c>
      <c r="C396" s="30" t="s">
        <v>719</v>
      </c>
      <c r="D396" s="30" t="s">
        <v>709</v>
      </c>
      <c r="E396" s="30" t="s">
        <v>155</v>
      </c>
      <c r="F396" s="49">
        <v>609</v>
      </c>
      <c r="G396" s="49">
        <v>609</v>
      </c>
      <c r="H396" s="49">
        <v>91.35</v>
      </c>
    </row>
    <row r="397" ht="27" outlineLevel="2" spans="1:8">
      <c r="A397" s="30">
        <f t="shared" si="11"/>
        <v>369</v>
      </c>
      <c r="B397" s="30" t="s">
        <v>720</v>
      </c>
      <c r="C397" s="30" t="s">
        <v>721</v>
      </c>
      <c r="D397" s="30" t="s">
        <v>709</v>
      </c>
      <c r="E397" s="30" t="s">
        <v>257</v>
      </c>
      <c r="F397" s="49">
        <v>2149</v>
      </c>
      <c r="G397" s="49">
        <v>2149</v>
      </c>
      <c r="H397" s="49">
        <v>429.8</v>
      </c>
    </row>
    <row r="398" ht="27" outlineLevel="2" spans="1:8">
      <c r="A398" s="30">
        <f t="shared" si="11"/>
        <v>370</v>
      </c>
      <c r="B398" s="30" t="s">
        <v>722</v>
      </c>
      <c r="C398" s="30" t="s">
        <v>723</v>
      </c>
      <c r="D398" s="30" t="s">
        <v>709</v>
      </c>
      <c r="E398" s="30" t="s">
        <v>154</v>
      </c>
      <c r="F398" s="49">
        <v>5250</v>
      </c>
      <c r="G398" s="49">
        <v>5250</v>
      </c>
      <c r="H398" s="49">
        <v>1050</v>
      </c>
    </row>
    <row r="399" ht="27" outlineLevel="2" spans="1:8">
      <c r="A399" s="30">
        <f t="shared" si="11"/>
        <v>371</v>
      </c>
      <c r="B399" s="30" t="s">
        <v>724</v>
      </c>
      <c r="C399" s="30" t="s">
        <v>725</v>
      </c>
      <c r="D399" s="30" t="s">
        <v>709</v>
      </c>
      <c r="E399" s="30" t="s">
        <v>155</v>
      </c>
      <c r="F399" s="49">
        <v>650</v>
      </c>
      <c r="G399" s="49">
        <v>650</v>
      </c>
      <c r="H399" s="49">
        <v>97.5</v>
      </c>
    </row>
    <row r="400" ht="30" outlineLevel="1" spans="1:8">
      <c r="A400" s="30"/>
      <c r="B400" s="30" t="s">
        <v>140</v>
      </c>
      <c r="C400" s="30" t="s">
        <v>141</v>
      </c>
      <c r="D400" s="13" t="s">
        <v>726</v>
      </c>
      <c r="E400" s="30"/>
      <c r="F400" s="49"/>
      <c r="G400" s="49">
        <f>SUBTOTAL(9,G391:G399)</f>
        <v>21134</v>
      </c>
      <c r="H400" s="49">
        <f>SUBTOTAL(9,H391:H399)</f>
        <v>4008.95</v>
      </c>
    </row>
    <row r="401" ht="27" outlineLevel="2" spans="1:8">
      <c r="A401" s="30">
        <f>A399+1</f>
        <v>372</v>
      </c>
      <c r="B401" s="30" t="s">
        <v>727</v>
      </c>
      <c r="C401" s="30" t="s">
        <v>728</v>
      </c>
      <c r="D401" s="30" t="s">
        <v>729</v>
      </c>
      <c r="E401" s="30" t="s">
        <v>328</v>
      </c>
      <c r="F401" s="49">
        <v>3180</v>
      </c>
      <c r="G401" s="49">
        <v>3180</v>
      </c>
      <c r="H401" s="49">
        <v>636</v>
      </c>
    </row>
    <row r="402" ht="27" outlineLevel="2" spans="1:8">
      <c r="A402" s="30">
        <f t="shared" ref="A401:A415" si="12">A401+1</f>
        <v>373</v>
      </c>
      <c r="B402" s="30" t="s">
        <v>727</v>
      </c>
      <c r="C402" s="30" t="s">
        <v>728</v>
      </c>
      <c r="D402" s="30" t="s">
        <v>729</v>
      </c>
      <c r="E402" s="30" t="s">
        <v>240</v>
      </c>
      <c r="F402" s="49">
        <v>1980</v>
      </c>
      <c r="G402" s="49">
        <v>1980</v>
      </c>
      <c r="H402" s="49">
        <v>396</v>
      </c>
    </row>
    <row r="403" ht="27" outlineLevel="2" spans="1:8">
      <c r="A403" s="30">
        <f t="shared" si="12"/>
        <v>374</v>
      </c>
      <c r="B403" s="30" t="s">
        <v>730</v>
      </c>
      <c r="C403" s="30" t="s">
        <v>731</v>
      </c>
      <c r="D403" s="30" t="s">
        <v>729</v>
      </c>
      <c r="E403" s="30" t="s">
        <v>135</v>
      </c>
      <c r="F403" s="49">
        <v>3500</v>
      </c>
      <c r="G403" s="49">
        <v>3500</v>
      </c>
      <c r="H403" s="49">
        <v>700</v>
      </c>
    </row>
    <row r="404" ht="30" outlineLevel="2" spans="1:8">
      <c r="A404" s="30">
        <f t="shared" si="12"/>
        <v>375</v>
      </c>
      <c r="B404" s="30" t="s">
        <v>730</v>
      </c>
      <c r="C404" s="30" t="s">
        <v>731</v>
      </c>
      <c r="D404" s="30" t="s">
        <v>729</v>
      </c>
      <c r="E404" s="30" t="s">
        <v>136</v>
      </c>
      <c r="F404" s="49">
        <v>3500</v>
      </c>
      <c r="G404" s="49">
        <v>3500</v>
      </c>
      <c r="H404" s="49">
        <v>700</v>
      </c>
    </row>
    <row r="405" ht="27" outlineLevel="2" spans="1:8">
      <c r="A405" s="30">
        <f t="shared" si="12"/>
        <v>376</v>
      </c>
      <c r="B405" s="30" t="s">
        <v>732</v>
      </c>
      <c r="C405" s="30" t="s">
        <v>733</v>
      </c>
      <c r="D405" s="30" t="s">
        <v>729</v>
      </c>
      <c r="E405" s="30" t="s">
        <v>240</v>
      </c>
      <c r="F405" s="49">
        <v>1980</v>
      </c>
      <c r="G405" s="49">
        <v>1980</v>
      </c>
      <c r="H405" s="49">
        <v>396</v>
      </c>
    </row>
    <row r="406" ht="27" outlineLevel="2" spans="1:8">
      <c r="A406" s="30">
        <f t="shared" si="12"/>
        <v>377</v>
      </c>
      <c r="B406" s="30" t="s">
        <v>732</v>
      </c>
      <c r="C406" s="30" t="s">
        <v>733</v>
      </c>
      <c r="D406" s="30" t="s">
        <v>729</v>
      </c>
      <c r="E406" s="30" t="s">
        <v>328</v>
      </c>
      <c r="F406" s="49">
        <v>2980</v>
      </c>
      <c r="G406" s="49">
        <v>2980</v>
      </c>
      <c r="H406" s="49">
        <v>596</v>
      </c>
    </row>
    <row r="407" ht="27" outlineLevel="2" spans="1:8">
      <c r="A407" s="30">
        <f t="shared" si="12"/>
        <v>378</v>
      </c>
      <c r="B407" s="30" t="s">
        <v>734</v>
      </c>
      <c r="C407" s="30" t="s">
        <v>735</v>
      </c>
      <c r="D407" s="30" t="s">
        <v>729</v>
      </c>
      <c r="E407" s="30" t="s">
        <v>155</v>
      </c>
      <c r="F407" s="49">
        <v>1880</v>
      </c>
      <c r="G407" s="49">
        <v>1880</v>
      </c>
      <c r="H407" s="49">
        <v>282</v>
      </c>
    </row>
    <row r="408" ht="27" outlineLevel="2" spans="1:8">
      <c r="A408" s="30">
        <f t="shared" si="12"/>
        <v>379</v>
      </c>
      <c r="B408" s="30" t="s">
        <v>734</v>
      </c>
      <c r="C408" s="30" t="s">
        <v>735</v>
      </c>
      <c r="D408" s="30" t="s">
        <v>729</v>
      </c>
      <c r="E408" s="30" t="s">
        <v>240</v>
      </c>
      <c r="F408" s="49">
        <v>1750</v>
      </c>
      <c r="G408" s="49">
        <v>1750</v>
      </c>
      <c r="H408" s="49">
        <v>350</v>
      </c>
    </row>
    <row r="409" ht="27" outlineLevel="2" spans="1:8">
      <c r="A409" s="30">
        <f t="shared" si="12"/>
        <v>380</v>
      </c>
      <c r="B409" s="30" t="s">
        <v>734</v>
      </c>
      <c r="C409" s="30" t="s">
        <v>735</v>
      </c>
      <c r="D409" s="30" t="s">
        <v>729</v>
      </c>
      <c r="E409" s="30" t="s">
        <v>154</v>
      </c>
      <c r="F409" s="49">
        <v>1890</v>
      </c>
      <c r="G409" s="49">
        <v>1890</v>
      </c>
      <c r="H409" s="49">
        <v>378</v>
      </c>
    </row>
    <row r="410" ht="27" outlineLevel="2" spans="1:8">
      <c r="A410" s="30">
        <f t="shared" si="12"/>
        <v>381</v>
      </c>
      <c r="B410" s="30" t="s">
        <v>736</v>
      </c>
      <c r="C410" s="30" t="s">
        <v>737</v>
      </c>
      <c r="D410" s="30" t="s">
        <v>729</v>
      </c>
      <c r="E410" s="30" t="s">
        <v>154</v>
      </c>
      <c r="F410" s="49">
        <v>1950</v>
      </c>
      <c r="G410" s="49">
        <v>1950</v>
      </c>
      <c r="H410" s="49">
        <v>292.5</v>
      </c>
    </row>
    <row r="411" ht="27" outlineLevel="2" spans="1:8">
      <c r="A411" s="30">
        <f t="shared" si="12"/>
        <v>382</v>
      </c>
      <c r="B411" s="30" t="s">
        <v>738</v>
      </c>
      <c r="C411" s="30" t="s">
        <v>739</v>
      </c>
      <c r="D411" s="30" t="s">
        <v>729</v>
      </c>
      <c r="E411" s="30" t="s">
        <v>154</v>
      </c>
      <c r="F411" s="49">
        <v>2058</v>
      </c>
      <c r="G411" s="49">
        <v>2058</v>
      </c>
      <c r="H411" s="49">
        <v>308.7</v>
      </c>
    </row>
    <row r="412" ht="30" outlineLevel="1" spans="1:8">
      <c r="A412" s="30"/>
      <c r="B412" s="30" t="s">
        <v>140</v>
      </c>
      <c r="C412" s="30" t="s">
        <v>141</v>
      </c>
      <c r="D412" s="13" t="s">
        <v>740</v>
      </c>
      <c r="E412" s="30"/>
      <c r="F412" s="49"/>
      <c r="G412" s="49">
        <f>SUBTOTAL(9,G401:G411)</f>
        <v>26648</v>
      </c>
      <c r="H412" s="49">
        <f>SUBTOTAL(9,H401:H411)</f>
        <v>5035.2</v>
      </c>
    </row>
    <row r="413" ht="27" outlineLevel="2" spans="1:8">
      <c r="A413" s="30">
        <f>A411+1</f>
        <v>383</v>
      </c>
      <c r="B413" s="30" t="s">
        <v>741</v>
      </c>
      <c r="C413" s="30" t="s">
        <v>742</v>
      </c>
      <c r="D413" s="30" t="s">
        <v>743</v>
      </c>
      <c r="E413" s="30" t="s">
        <v>135</v>
      </c>
      <c r="F413" s="49">
        <v>3099</v>
      </c>
      <c r="G413" s="49">
        <v>3099</v>
      </c>
      <c r="H413" s="49">
        <v>619.8</v>
      </c>
    </row>
    <row r="414" ht="27" outlineLevel="2" spans="1:8">
      <c r="A414" s="30">
        <f t="shared" ref="A414:A421" si="13">A413+1</f>
        <v>384</v>
      </c>
      <c r="B414" s="30" t="s">
        <v>744</v>
      </c>
      <c r="C414" s="30" t="s">
        <v>745</v>
      </c>
      <c r="D414" s="30" t="s">
        <v>743</v>
      </c>
      <c r="E414" s="30" t="s">
        <v>135</v>
      </c>
      <c r="F414" s="49">
        <v>10999</v>
      </c>
      <c r="G414" s="49">
        <v>10999</v>
      </c>
      <c r="H414" s="49">
        <v>2000</v>
      </c>
    </row>
    <row r="415" ht="30" outlineLevel="2" spans="1:8">
      <c r="A415" s="30">
        <f t="shared" si="13"/>
        <v>385</v>
      </c>
      <c r="B415" s="30" t="s">
        <v>744</v>
      </c>
      <c r="C415" s="30" t="s">
        <v>745</v>
      </c>
      <c r="D415" s="30" t="s">
        <v>743</v>
      </c>
      <c r="E415" s="30" t="s">
        <v>136</v>
      </c>
      <c r="F415" s="49">
        <v>3599</v>
      </c>
      <c r="G415" s="49">
        <v>3599</v>
      </c>
      <c r="H415" s="49">
        <v>719.8</v>
      </c>
    </row>
    <row r="416" ht="27" outlineLevel="2" spans="1:8">
      <c r="A416" s="30">
        <f t="shared" si="13"/>
        <v>386</v>
      </c>
      <c r="B416" s="30" t="s">
        <v>744</v>
      </c>
      <c r="C416" s="30" t="s">
        <v>745</v>
      </c>
      <c r="D416" s="30" t="s">
        <v>743</v>
      </c>
      <c r="E416" s="30" t="s">
        <v>137</v>
      </c>
      <c r="F416" s="49">
        <v>3599</v>
      </c>
      <c r="G416" s="49">
        <v>3599</v>
      </c>
      <c r="H416" s="49">
        <v>719.8</v>
      </c>
    </row>
    <row r="417" ht="27" outlineLevel="2" spans="1:8">
      <c r="A417" s="30">
        <f t="shared" si="13"/>
        <v>387</v>
      </c>
      <c r="B417" s="30" t="s">
        <v>746</v>
      </c>
      <c r="C417" s="30" t="s">
        <v>747</v>
      </c>
      <c r="D417" s="30" t="s">
        <v>743</v>
      </c>
      <c r="E417" s="30" t="s">
        <v>135</v>
      </c>
      <c r="F417" s="49">
        <v>3599</v>
      </c>
      <c r="G417" s="49">
        <v>3599</v>
      </c>
      <c r="H417" s="49">
        <v>719.8</v>
      </c>
    </row>
    <row r="418" ht="30" outlineLevel="2" spans="1:8">
      <c r="A418" s="30">
        <f t="shared" si="13"/>
        <v>388</v>
      </c>
      <c r="B418" s="30" t="s">
        <v>746</v>
      </c>
      <c r="C418" s="30" t="s">
        <v>747</v>
      </c>
      <c r="D418" s="30" t="s">
        <v>743</v>
      </c>
      <c r="E418" s="30" t="s">
        <v>136</v>
      </c>
      <c r="F418" s="49">
        <v>3599</v>
      </c>
      <c r="G418" s="49">
        <v>3599</v>
      </c>
      <c r="H418" s="49">
        <v>719.8</v>
      </c>
    </row>
    <row r="419" ht="30" outlineLevel="2" spans="1:8">
      <c r="A419" s="30">
        <f t="shared" si="13"/>
        <v>389</v>
      </c>
      <c r="B419" s="30" t="s">
        <v>741</v>
      </c>
      <c r="C419" s="30" t="s">
        <v>742</v>
      </c>
      <c r="D419" s="30" t="s">
        <v>743</v>
      </c>
      <c r="E419" s="30" t="s">
        <v>136</v>
      </c>
      <c r="F419" s="49">
        <v>3299</v>
      </c>
      <c r="G419" s="49">
        <v>3299</v>
      </c>
      <c r="H419" s="49">
        <v>659.8</v>
      </c>
    </row>
    <row r="420" ht="27" outlineLevel="2" spans="1:8">
      <c r="A420" s="30">
        <f t="shared" si="13"/>
        <v>390</v>
      </c>
      <c r="B420" s="30" t="s">
        <v>748</v>
      </c>
      <c r="C420" s="30" t="s">
        <v>749</v>
      </c>
      <c r="D420" s="30" t="s">
        <v>743</v>
      </c>
      <c r="E420" s="30" t="s">
        <v>137</v>
      </c>
      <c r="F420" s="49">
        <v>3299</v>
      </c>
      <c r="G420" s="49">
        <v>3299</v>
      </c>
      <c r="H420" s="49">
        <v>659.8</v>
      </c>
    </row>
    <row r="421" ht="30" outlineLevel="2" spans="1:8">
      <c r="A421" s="30">
        <f t="shared" si="13"/>
        <v>391</v>
      </c>
      <c r="B421" s="30" t="s">
        <v>748</v>
      </c>
      <c r="C421" s="30" t="s">
        <v>749</v>
      </c>
      <c r="D421" s="30" t="s">
        <v>743</v>
      </c>
      <c r="E421" s="30" t="s">
        <v>136</v>
      </c>
      <c r="F421" s="49">
        <v>3299</v>
      </c>
      <c r="G421" s="49">
        <v>3299</v>
      </c>
      <c r="H421" s="49">
        <v>659.8</v>
      </c>
    </row>
    <row r="422" ht="30" outlineLevel="1" spans="1:8">
      <c r="A422" s="30"/>
      <c r="B422" s="30" t="s">
        <v>140</v>
      </c>
      <c r="C422" s="30" t="s">
        <v>141</v>
      </c>
      <c r="D422" s="13" t="s">
        <v>750</v>
      </c>
      <c r="E422" s="30"/>
      <c r="F422" s="49"/>
      <c r="G422" s="49">
        <f>SUBTOTAL(9,G413:G421)</f>
        <v>38391</v>
      </c>
      <c r="H422" s="49">
        <f>SUBTOTAL(9,H413:H421)</f>
        <v>7478.4</v>
      </c>
    </row>
    <row r="423" ht="27" outlineLevel="2" spans="1:8">
      <c r="A423" s="30">
        <f>A421+1</f>
        <v>392</v>
      </c>
      <c r="B423" s="30" t="s">
        <v>751</v>
      </c>
      <c r="C423" s="30" t="s">
        <v>752</v>
      </c>
      <c r="D423" s="30" t="s">
        <v>753</v>
      </c>
      <c r="E423" s="30" t="s">
        <v>135</v>
      </c>
      <c r="F423" s="49">
        <v>2699</v>
      </c>
      <c r="G423" s="49">
        <v>2699</v>
      </c>
      <c r="H423" s="49">
        <v>539.8</v>
      </c>
    </row>
    <row r="424" ht="30" outlineLevel="2" spans="1:8">
      <c r="A424" s="30">
        <f>A423+1</f>
        <v>393</v>
      </c>
      <c r="B424" s="30" t="s">
        <v>751</v>
      </c>
      <c r="C424" s="30" t="s">
        <v>752</v>
      </c>
      <c r="D424" s="30" t="s">
        <v>753</v>
      </c>
      <c r="E424" s="30" t="s">
        <v>136</v>
      </c>
      <c r="F424" s="49">
        <v>2699</v>
      </c>
      <c r="G424" s="49">
        <v>2699</v>
      </c>
      <c r="H424" s="49">
        <v>539.8</v>
      </c>
    </row>
    <row r="425" ht="30" outlineLevel="1" spans="1:8">
      <c r="A425" s="30"/>
      <c r="B425" s="30" t="s">
        <v>140</v>
      </c>
      <c r="C425" s="30" t="s">
        <v>141</v>
      </c>
      <c r="D425" s="13" t="s">
        <v>754</v>
      </c>
      <c r="E425" s="30"/>
      <c r="F425" s="49"/>
      <c r="G425" s="49">
        <f>SUBTOTAL(9,G423:G424)</f>
        <v>5398</v>
      </c>
      <c r="H425" s="49">
        <f>SUBTOTAL(9,H423:H424)</f>
        <v>1079.6</v>
      </c>
    </row>
    <row r="426" ht="27" outlineLevel="2" spans="1:8">
      <c r="A426" s="30">
        <f>A424+1</f>
        <v>394</v>
      </c>
      <c r="B426" s="30" t="s">
        <v>755</v>
      </c>
      <c r="C426" s="30" t="s">
        <v>756</v>
      </c>
      <c r="D426" s="30" t="s">
        <v>757</v>
      </c>
      <c r="E426" s="30" t="s">
        <v>257</v>
      </c>
      <c r="F426" s="49">
        <v>3000</v>
      </c>
      <c r="G426" s="49">
        <v>3000</v>
      </c>
      <c r="H426" s="49">
        <v>450</v>
      </c>
    </row>
    <row r="427" ht="27" outlineLevel="2" spans="1:8">
      <c r="A427" s="30">
        <f>A426+1</f>
        <v>395</v>
      </c>
      <c r="B427" s="30" t="s">
        <v>758</v>
      </c>
      <c r="C427" s="30" t="s">
        <v>759</v>
      </c>
      <c r="D427" s="30" t="s">
        <v>757</v>
      </c>
      <c r="E427" s="30" t="s">
        <v>154</v>
      </c>
      <c r="F427" s="49">
        <v>2117.7</v>
      </c>
      <c r="G427" s="49">
        <v>2117.7</v>
      </c>
      <c r="H427" s="49">
        <v>317.65</v>
      </c>
    </row>
    <row r="428" ht="27" outlineLevel="2" spans="1:8">
      <c r="A428" s="30">
        <f>A427+1</f>
        <v>396</v>
      </c>
      <c r="B428" s="30" t="s">
        <v>760</v>
      </c>
      <c r="C428" s="30" t="s">
        <v>761</v>
      </c>
      <c r="D428" s="30" t="s">
        <v>757</v>
      </c>
      <c r="E428" s="30" t="s">
        <v>154</v>
      </c>
      <c r="F428" s="49">
        <v>1699</v>
      </c>
      <c r="G428" s="49">
        <v>1699</v>
      </c>
      <c r="H428" s="49">
        <v>339.8</v>
      </c>
    </row>
    <row r="429" ht="27" outlineLevel="2" spans="1:8">
      <c r="A429" s="30">
        <f>A428+1</f>
        <v>397</v>
      </c>
      <c r="B429" s="30" t="s">
        <v>762</v>
      </c>
      <c r="C429" s="30" t="s">
        <v>763</v>
      </c>
      <c r="D429" s="30" t="s">
        <v>757</v>
      </c>
      <c r="E429" s="30" t="s">
        <v>154</v>
      </c>
      <c r="F429" s="49">
        <v>2798</v>
      </c>
      <c r="G429" s="49">
        <v>2798</v>
      </c>
      <c r="H429" s="49">
        <v>419.7</v>
      </c>
    </row>
    <row r="430" ht="27" outlineLevel="2" spans="1:8">
      <c r="A430" s="30">
        <f>A429+1</f>
        <v>398</v>
      </c>
      <c r="B430" s="30" t="s">
        <v>764</v>
      </c>
      <c r="C430" s="30" t="s">
        <v>765</v>
      </c>
      <c r="D430" s="30" t="s">
        <v>757</v>
      </c>
      <c r="E430" s="30" t="s">
        <v>199</v>
      </c>
      <c r="F430" s="49">
        <v>2035</v>
      </c>
      <c r="G430" s="49">
        <v>2035</v>
      </c>
      <c r="H430" s="49">
        <v>305.25</v>
      </c>
    </row>
    <row r="431" ht="27" outlineLevel="2" spans="1:8">
      <c r="A431" s="30">
        <f>A430+1</f>
        <v>399</v>
      </c>
      <c r="B431" s="30" t="s">
        <v>766</v>
      </c>
      <c r="C431" s="30" t="s">
        <v>767</v>
      </c>
      <c r="D431" s="30" t="s">
        <v>757</v>
      </c>
      <c r="E431" s="30" t="s">
        <v>154</v>
      </c>
      <c r="F431" s="49">
        <v>1742</v>
      </c>
      <c r="G431" s="49">
        <v>1742</v>
      </c>
      <c r="H431" s="49">
        <v>261.3</v>
      </c>
    </row>
    <row r="432" ht="30" outlineLevel="1" spans="1:8">
      <c r="A432" s="30"/>
      <c r="B432" s="30" t="s">
        <v>140</v>
      </c>
      <c r="C432" s="30" t="s">
        <v>141</v>
      </c>
      <c r="D432" s="13" t="s">
        <v>768</v>
      </c>
      <c r="E432" s="30"/>
      <c r="F432" s="49"/>
      <c r="G432" s="49">
        <f>SUBTOTAL(9,G426:G431)</f>
        <v>13391.7</v>
      </c>
      <c r="H432" s="49">
        <f>SUBTOTAL(9,H426:H431)</f>
        <v>2093.7</v>
      </c>
    </row>
    <row r="433" ht="27" outlineLevel="2" spans="1:8">
      <c r="A433" s="30">
        <f>A431+1</f>
        <v>400</v>
      </c>
      <c r="B433" s="30" t="s">
        <v>769</v>
      </c>
      <c r="C433" s="30" t="s">
        <v>770</v>
      </c>
      <c r="D433" s="30" t="s">
        <v>771</v>
      </c>
      <c r="E433" s="30" t="s">
        <v>328</v>
      </c>
      <c r="F433" s="49">
        <v>2475</v>
      </c>
      <c r="G433" s="49">
        <v>2475</v>
      </c>
      <c r="H433" s="49">
        <v>495</v>
      </c>
    </row>
    <row r="434" ht="27" outlineLevel="2" spans="1:8">
      <c r="A434" s="30">
        <f t="shared" ref="A433:A483" si="14">A433+1</f>
        <v>401</v>
      </c>
      <c r="B434" s="30" t="s">
        <v>772</v>
      </c>
      <c r="C434" s="30" t="s">
        <v>773</v>
      </c>
      <c r="D434" s="30" t="s">
        <v>771</v>
      </c>
      <c r="E434" s="30" t="s">
        <v>328</v>
      </c>
      <c r="F434" s="49">
        <v>2899</v>
      </c>
      <c r="G434" s="49">
        <v>2899</v>
      </c>
      <c r="H434" s="49">
        <v>579.8</v>
      </c>
    </row>
    <row r="435" ht="30" outlineLevel="2" spans="1:8">
      <c r="A435" s="30">
        <f t="shared" si="14"/>
        <v>402</v>
      </c>
      <c r="B435" s="30" t="s">
        <v>774</v>
      </c>
      <c r="C435" s="30" t="s">
        <v>775</v>
      </c>
      <c r="D435" s="30" t="s">
        <v>771</v>
      </c>
      <c r="E435" s="30" t="s">
        <v>136</v>
      </c>
      <c r="F435" s="49">
        <v>2899</v>
      </c>
      <c r="G435" s="49">
        <v>2899</v>
      </c>
      <c r="H435" s="49">
        <v>579.8</v>
      </c>
    </row>
    <row r="436" ht="27" outlineLevel="2" spans="1:8">
      <c r="A436" s="30">
        <f t="shared" si="14"/>
        <v>403</v>
      </c>
      <c r="B436" s="30" t="s">
        <v>774</v>
      </c>
      <c r="C436" s="30" t="s">
        <v>775</v>
      </c>
      <c r="D436" s="30" t="s">
        <v>771</v>
      </c>
      <c r="E436" s="30" t="s">
        <v>137</v>
      </c>
      <c r="F436" s="49">
        <v>2899</v>
      </c>
      <c r="G436" s="49">
        <v>2899</v>
      </c>
      <c r="H436" s="49">
        <v>579.8</v>
      </c>
    </row>
    <row r="437" ht="27" outlineLevel="2" spans="1:8">
      <c r="A437" s="30">
        <f t="shared" si="14"/>
        <v>404</v>
      </c>
      <c r="B437" s="30" t="s">
        <v>776</v>
      </c>
      <c r="C437" s="30" t="s">
        <v>777</v>
      </c>
      <c r="D437" s="30" t="s">
        <v>771</v>
      </c>
      <c r="E437" s="30" t="s">
        <v>135</v>
      </c>
      <c r="F437" s="49">
        <v>6599</v>
      </c>
      <c r="G437" s="49">
        <v>6599</v>
      </c>
      <c r="H437" s="49">
        <v>1319.8</v>
      </c>
    </row>
    <row r="438" ht="27" outlineLevel="2" spans="1:8">
      <c r="A438" s="30">
        <f t="shared" si="14"/>
        <v>405</v>
      </c>
      <c r="B438" s="30" t="s">
        <v>776</v>
      </c>
      <c r="C438" s="30" t="s">
        <v>777</v>
      </c>
      <c r="D438" s="30" t="s">
        <v>771</v>
      </c>
      <c r="E438" s="30" t="s">
        <v>154</v>
      </c>
      <c r="F438" s="49">
        <v>1799</v>
      </c>
      <c r="G438" s="49">
        <v>1799</v>
      </c>
      <c r="H438" s="49">
        <v>359.8</v>
      </c>
    </row>
    <row r="439" ht="30" outlineLevel="2" spans="1:8">
      <c r="A439" s="30">
        <f t="shared" si="14"/>
        <v>406</v>
      </c>
      <c r="B439" s="30" t="s">
        <v>778</v>
      </c>
      <c r="C439" s="30" t="s">
        <v>779</v>
      </c>
      <c r="D439" s="30" t="s">
        <v>771</v>
      </c>
      <c r="E439" s="30" t="s">
        <v>136</v>
      </c>
      <c r="F439" s="49">
        <v>6699</v>
      </c>
      <c r="G439" s="49">
        <v>6699</v>
      </c>
      <c r="H439" s="49">
        <v>1339.8</v>
      </c>
    </row>
    <row r="440" ht="27" outlineLevel="2" spans="1:8">
      <c r="A440" s="30">
        <f t="shared" si="14"/>
        <v>407</v>
      </c>
      <c r="B440" s="30" t="s">
        <v>778</v>
      </c>
      <c r="C440" s="30" t="s">
        <v>779</v>
      </c>
      <c r="D440" s="30" t="s">
        <v>771</v>
      </c>
      <c r="E440" s="30" t="s">
        <v>137</v>
      </c>
      <c r="F440" s="49">
        <v>7799</v>
      </c>
      <c r="G440" s="49">
        <v>7799</v>
      </c>
      <c r="H440" s="49">
        <v>1559.8</v>
      </c>
    </row>
    <row r="441" ht="27" outlineLevel="2" spans="1:8">
      <c r="A441" s="30">
        <f t="shared" si="14"/>
        <v>408</v>
      </c>
      <c r="B441" s="30" t="s">
        <v>780</v>
      </c>
      <c r="C441" s="30" t="s">
        <v>781</v>
      </c>
      <c r="D441" s="30" t="s">
        <v>771</v>
      </c>
      <c r="E441" s="30" t="s">
        <v>240</v>
      </c>
      <c r="F441" s="49">
        <v>1500</v>
      </c>
      <c r="G441" s="49">
        <v>1500</v>
      </c>
      <c r="H441" s="49">
        <v>300</v>
      </c>
    </row>
    <row r="442" ht="27" outlineLevel="2" spans="1:8">
      <c r="A442" s="30">
        <f t="shared" si="14"/>
        <v>409</v>
      </c>
      <c r="B442" s="30" t="s">
        <v>347</v>
      </c>
      <c r="C442" s="30" t="s">
        <v>782</v>
      </c>
      <c r="D442" s="30" t="s">
        <v>771</v>
      </c>
      <c r="E442" s="30" t="s">
        <v>199</v>
      </c>
      <c r="F442" s="49">
        <v>4875</v>
      </c>
      <c r="G442" s="49">
        <v>4875</v>
      </c>
      <c r="H442" s="49">
        <v>975</v>
      </c>
    </row>
    <row r="443" ht="27" outlineLevel="2" spans="1:8">
      <c r="A443" s="30">
        <f t="shared" si="14"/>
        <v>410</v>
      </c>
      <c r="B443" s="30" t="s">
        <v>783</v>
      </c>
      <c r="C443" s="30" t="s">
        <v>784</v>
      </c>
      <c r="D443" s="30" t="s">
        <v>771</v>
      </c>
      <c r="E443" s="30" t="s">
        <v>154</v>
      </c>
      <c r="F443" s="49">
        <v>1500</v>
      </c>
      <c r="G443" s="49">
        <v>1500</v>
      </c>
      <c r="H443" s="49">
        <v>300</v>
      </c>
    </row>
    <row r="444" ht="27" outlineLevel="2" spans="1:8">
      <c r="A444" s="30">
        <f t="shared" si="14"/>
        <v>411</v>
      </c>
      <c r="B444" s="30" t="s">
        <v>783</v>
      </c>
      <c r="C444" s="30" t="s">
        <v>784</v>
      </c>
      <c r="D444" s="30" t="s">
        <v>771</v>
      </c>
      <c r="E444" s="30" t="s">
        <v>199</v>
      </c>
      <c r="F444" s="49">
        <v>5499</v>
      </c>
      <c r="G444" s="49">
        <v>5499</v>
      </c>
      <c r="H444" s="49">
        <v>1099.8</v>
      </c>
    </row>
    <row r="445" ht="27" outlineLevel="2" spans="1:8">
      <c r="A445" s="30">
        <f t="shared" si="14"/>
        <v>412</v>
      </c>
      <c r="B445" s="30" t="s">
        <v>783</v>
      </c>
      <c r="C445" s="30" t="s">
        <v>784</v>
      </c>
      <c r="D445" s="30" t="s">
        <v>771</v>
      </c>
      <c r="E445" s="30" t="s">
        <v>328</v>
      </c>
      <c r="F445" s="49">
        <v>2999</v>
      </c>
      <c r="G445" s="49">
        <v>2999</v>
      </c>
      <c r="H445" s="49">
        <v>599.8</v>
      </c>
    </row>
    <row r="446" ht="27" outlineLevel="2" spans="1:8">
      <c r="A446" s="30">
        <f t="shared" si="14"/>
        <v>413</v>
      </c>
      <c r="B446" s="30" t="s">
        <v>785</v>
      </c>
      <c r="C446" s="30" t="s">
        <v>786</v>
      </c>
      <c r="D446" s="30" t="s">
        <v>771</v>
      </c>
      <c r="E446" s="30" t="s">
        <v>135</v>
      </c>
      <c r="F446" s="49">
        <v>2499</v>
      </c>
      <c r="G446" s="49">
        <v>2499</v>
      </c>
      <c r="H446" s="49">
        <v>499.8</v>
      </c>
    </row>
    <row r="447" ht="27" outlineLevel="2" spans="1:8">
      <c r="A447" s="30">
        <f t="shared" si="14"/>
        <v>414</v>
      </c>
      <c r="B447" s="30" t="s">
        <v>787</v>
      </c>
      <c r="C447" s="30" t="s">
        <v>788</v>
      </c>
      <c r="D447" s="30" t="s">
        <v>771</v>
      </c>
      <c r="E447" s="30" t="s">
        <v>154</v>
      </c>
      <c r="F447" s="49">
        <v>1875</v>
      </c>
      <c r="G447" s="49">
        <v>1875</v>
      </c>
      <c r="H447" s="49">
        <v>375</v>
      </c>
    </row>
    <row r="448" ht="27" outlineLevel="2" spans="1:8">
      <c r="A448" s="30">
        <f t="shared" si="14"/>
        <v>415</v>
      </c>
      <c r="B448" s="30" t="s">
        <v>787</v>
      </c>
      <c r="C448" s="30" t="s">
        <v>788</v>
      </c>
      <c r="D448" s="30" t="s">
        <v>771</v>
      </c>
      <c r="E448" s="30" t="s">
        <v>155</v>
      </c>
      <c r="F448" s="49">
        <v>2470.5</v>
      </c>
      <c r="G448" s="49">
        <v>2470.5</v>
      </c>
      <c r="H448" s="49">
        <v>370.57</v>
      </c>
    </row>
    <row r="449" ht="27" outlineLevel="2" spans="1:8">
      <c r="A449" s="30">
        <f t="shared" si="14"/>
        <v>416</v>
      </c>
      <c r="B449" s="30" t="s">
        <v>789</v>
      </c>
      <c r="C449" s="30" t="s">
        <v>790</v>
      </c>
      <c r="D449" s="30" t="s">
        <v>771</v>
      </c>
      <c r="E449" s="30" t="s">
        <v>257</v>
      </c>
      <c r="F449" s="49">
        <v>5098</v>
      </c>
      <c r="G449" s="49">
        <v>5098</v>
      </c>
      <c r="H449" s="49">
        <v>764.7</v>
      </c>
    </row>
    <row r="450" ht="27" outlineLevel="2" spans="1:8">
      <c r="A450" s="30">
        <f t="shared" si="14"/>
        <v>417</v>
      </c>
      <c r="B450" s="30" t="s">
        <v>791</v>
      </c>
      <c r="C450" s="30" t="s">
        <v>792</v>
      </c>
      <c r="D450" s="30" t="s">
        <v>771</v>
      </c>
      <c r="E450" s="30" t="s">
        <v>155</v>
      </c>
      <c r="F450" s="49">
        <v>1899</v>
      </c>
      <c r="G450" s="49">
        <v>1899</v>
      </c>
      <c r="H450" s="49">
        <v>284.85</v>
      </c>
    </row>
    <row r="451" ht="27" outlineLevel="2" spans="1:8">
      <c r="A451" s="30">
        <f t="shared" si="14"/>
        <v>418</v>
      </c>
      <c r="B451" s="30" t="s">
        <v>793</v>
      </c>
      <c r="C451" s="30" t="s">
        <v>794</v>
      </c>
      <c r="D451" s="30" t="s">
        <v>771</v>
      </c>
      <c r="E451" s="30" t="s">
        <v>154</v>
      </c>
      <c r="F451" s="49">
        <v>2438</v>
      </c>
      <c r="G451" s="49">
        <v>2438</v>
      </c>
      <c r="H451" s="49">
        <v>487.6</v>
      </c>
    </row>
    <row r="452" ht="27" outlineLevel="2" spans="1:8">
      <c r="A452" s="30">
        <f t="shared" si="14"/>
        <v>419</v>
      </c>
      <c r="B452" s="30" t="s">
        <v>795</v>
      </c>
      <c r="C452" s="30" t="s">
        <v>796</v>
      </c>
      <c r="D452" s="30" t="s">
        <v>771</v>
      </c>
      <c r="E452" s="30" t="s">
        <v>154</v>
      </c>
      <c r="F452" s="49">
        <v>1812</v>
      </c>
      <c r="G452" s="49">
        <v>1812</v>
      </c>
      <c r="H452" s="49">
        <v>362.4</v>
      </c>
    </row>
    <row r="453" ht="27" outlineLevel="2" spans="1:8">
      <c r="A453" s="30">
        <f t="shared" si="14"/>
        <v>420</v>
      </c>
      <c r="B453" s="30" t="s">
        <v>797</v>
      </c>
      <c r="C453" s="30" t="s">
        <v>798</v>
      </c>
      <c r="D453" s="30" t="s">
        <v>771</v>
      </c>
      <c r="E453" s="30" t="s">
        <v>135</v>
      </c>
      <c r="F453" s="49">
        <v>2373.75</v>
      </c>
      <c r="G453" s="49">
        <v>2373.75</v>
      </c>
      <c r="H453" s="49">
        <v>474.75</v>
      </c>
    </row>
    <row r="454" ht="30" outlineLevel="2" spans="1:8">
      <c r="A454" s="30">
        <f t="shared" si="14"/>
        <v>421</v>
      </c>
      <c r="B454" s="30" t="s">
        <v>797</v>
      </c>
      <c r="C454" s="30" t="s">
        <v>798</v>
      </c>
      <c r="D454" s="30" t="s">
        <v>771</v>
      </c>
      <c r="E454" s="30" t="s">
        <v>136</v>
      </c>
      <c r="F454" s="49">
        <v>2373.75</v>
      </c>
      <c r="G454" s="49">
        <v>2373.75</v>
      </c>
      <c r="H454" s="49">
        <v>474.75</v>
      </c>
    </row>
    <row r="455" ht="27" outlineLevel="2" spans="1:8">
      <c r="A455" s="30">
        <f t="shared" si="14"/>
        <v>422</v>
      </c>
      <c r="B455" s="30" t="s">
        <v>799</v>
      </c>
      <c r="C455" s="30" t="s">
        <v>800</v>
      </c>
      <c r="D455" s="30" t="s">
        <v>771</v>
      </c>
      <c r="E455" s="30" t="s">
        <v>199</v>
      </c>
      <c r="F455" s="49">
        <v>5199</v>
      </c>
      <c r="G455" s="49">
        <v>5199</v>
      </c>
      <c r="H455" s="49">
        <v>1039.8</v>
      </c>
    </row>
    <row r="456" ht="27" outlineLevel="2" spans="1:8">
      <c r="A456" s="30">
        <f t="shared" si="14"/>
        <v>423</v>
      </c>
      <c r="B456" s="30" t="s">
        <v>799</v>
      </c>
      <c r="C456" s="30" t="s">
        <v>800</v>
      </c>
      <c r="D456" s="30" t="s">
        <v>771</v>
      </c>
      <c r="E456" s="30" t="s">
        <v>154</v>
      </c>
      <c r="F456" s="49">
        <v>3499</v>
      </c>
      <c r="G456" s="49">
        <v>3499</v>
      </c>
      <c r="H456" s="49">
        <v>699.8</v>
      </c>
    </row>
    <row r="457" ht="27" outlineLevel="2" spans="1:8">
      <c r="A457" s="30">
        <f t="shared" si="14"/>
        <v>424</v>
      </c>
      <c r="B457" s="30" t="s">
        <v>799</v>
      </c>
      <c r="C457" s="30" t="s">
        <v>800</v>
      </c>
      <c r="D457" s="30" t="s">
        <v>771</v>
      </c>
      <c r="E457" s="30" t="s">
        <v>240</v>
      </c>
      <c r="F457" s="49">
        <v>2599</v>
      </c>
      <c r="G457" s="49">
        <v>2599</v>
      </c>
      <c r="H457" s="49">
        <v>519.8</v>
      </c>
    </row>
    <row r="458" ht="27" outlineLevel="2" spans="1:8">
      <c r="A458" s="30">
        <f t="shared" si="14"/>
        <v>425</v>
      </c>
      <c r="B458" s="30" t="s">
        <v>799</v>
      </c>
      <c r="C458" s="30" t="s">
        <v>800</v>
      </c>
      <c r="D458" s="30" t="s">
        <v>771</v>
      </c>
      <c r="E458" s="30" t="s">
        <v>135</v>
      </c>
      <c r="F458" s="49">
        <v>5899</v>
      </c>
      <c r="G458" s="49">
        <v>5899</v>
      </c>
      <c r="H458" s="49">
        <v>1179.8</v>
      </c>
    </row>
    <row r="459" ht="27" outlineLevel="2" spans="1:8">
      <c r="A459" s="30">
        <f t="shared" si="14"/>
        <v>426</v>
      </c>
      <c r="B459" s="30" t="s">
        <v>801</v>
      </c>
      <c r="C459" s="30" t="s">
        <v>802</v>
      </c>
      <c r="D459" s="30" t="s">
        <v>771</v>
      </c>
      <c r="E459" s="30" t="s">
        <v>154</v>
      </c>
      <c r="F459" s="49">
        <v>1999</v>
      </c>
      <c r="G459" s="49">
        <v>1999</v>
      </c>
      <c r="H459" s="49">
        <v>399.8</v>
      </c>
    </row>
    <row r="460" ht="27" outlineLevel="2" spans="1:8">
      <c r="A460" s="30">
        <f t="shared" si="14"/>
        <v>427</v>
      </c>
      <c r="B460" s="30" t="s">
        <v>803</v>
      </c>
      <c r="C460" s="30" t="s">
        <v>804</v>
      </c>
      <c r="D460" s="30" t="s">
        <v>771</v>
      </c>
      <c r="E460" s="30" t="s">
        <v>240</v>
      </c>
      <c r="F460" s="49">
        <v>1250</v>
      </c>
      <c r="G460" s="49">
        <v>1250</v>
      </c>
      <c r="H460" s="49">
        <v>250</v>
      </c>
    </row>
    <row r="461" ht="27" outlineLevel="2" spans="1:8">
      <c r="A461" s="30">
        <f t="shared" si="14"/>
        <v>428</v>
      </c>
      <c r="B461" s="30" t="s">
        <v>805</v>
      </c>
      <c r="C461" s="30" t="s">
        <v>806</v>
      </c>
      <c r="D461" s="30" t="s">
        <v>771</v>
      </c>
      <c r="E461" s="30" t="s">
        <v>328</v>
      </c>
      <c r="F461" s="49">
        <v>2499</v>
      </c>
      <c r="G461" s="49">
        <v>2499</v>
      </c>
      <c r="H461" s="49">
        <v>499.8</v>
      </c>
    </row>
    <row r="462" ht="27" outlineLevel="2" spans="1:8">
      <c r="A462" s="30">
        <f t="shared" si="14"/>
        <v>429</v>
      </c>
      <c r="B462" s="30" t="s">
        <v>807</v>
      </c>
      <c r="C462" s="30" t="s">
        <v>808</v>
      </c>
      <c r="D462" s="30" t="s">
        <v>771</v>
      </c>
      <c r="E462" s="30" t="s">
        <v>240</v>
      </c>
      <c r="F462" s="49">
        <v>1599</v>
      </c>
      <c r="G462" s="49">
        <v>1599</v>
      </c>
      <c r="H462" s="49">
        <v>319.8</v>
      </c>
    </row>
    <row r="463" ht="27" outlineLevel="2" spans="1:8">
      <c r="A463" s="30">
        <f t="shared" si="14"/>
        <v>430</v>
      </c>
      <c r="B463" s="30" t="s">
        <v>809</v>
      </c>
      <c r="C463" s="30" t="s">
        <v>810</v>
      </c>
      <c r="D463" s="30" t="s">
        <v>771</v>
      </c>
      <c r="E463" s="30" t="s">
        <v>328</v>
      </c>
      <c r="F463" s="49">
        <v>2975</v>
      </c>
      <c r="G463" s="49">
        <v>2975</v>
      </c>
      <c r="H463" s="49">
        <v>595</v>
      </c>
    </row>
    <row r="464" ht="27" outlineLevel="2" spans="1:8">
      <c r="A464" s="30">
        <f t="shared" si="14"/>
        <v>431</v>
      </c>
      <c r="B464" s="30" t="s">
        <v>811</v>
      </c>
      <c r="C464" s="30" t="s">
        <v>812</v>
      </c>
      <c r="D464" s="30" t="s">
        <v>771</v>
      </c>
      <c r="E464" s="30" t="s">
        <v>135</v>
      </c>
      <c r="F464" s="49">
        <v>2699</v>
      </c>
      <c r="G464" s="49">
        <v>2699</v>
      </c>
      <c r="H464" s="49">
        <v>539.8</v>
      </c>
    </row>
    <row r="465" ht="30" outlineLevel="2" spans="1:8">
      <c r="A465" s="30">
        <f t="shared" si="14"/>
        <v>432</v>
      </c>
      <c r="B465" s="30" t="s">
        <v>811</v>
      </c>
      <c r="C465" s="30" t="s">
        <v>812</v>
      </c>
      <c r="D465" s="30" t="s">
        <v>771</v>
      </c>
      <c r="E465" s="30" t="s">
        <v>136</v>
      </c>
      <c r="F465" s="49">
        <v>2699</v>
      </c>
      <c r="G465" s="49">
        <v>2699</v>
      </c>
      <c r="H465" s="49">
        <v>539.8</v>
      </c>
    </row>
    <row r="466" ht="27" outlineLevel="2" spans="1:8">
      <c r="A466" s="30">
        <f t="shared" si="14"/>
        <v>433</v>
      </c>
      <c r="B466" s="30" t="s">
        <v>811</v>
      </c>
      <c r="C466" s="30" t="s">
        <v>812</v>
      </c>
      <c r="D466" s="30" t="s">
        <v>771</v>
      </c>
      <c r="E466" s="30" t="s">
        <v>137</v>
      </c>
      <c r="F466" s="49">
        <v>2699</v>
      </c>
      <c r="G466" s="49">
        <v>2699</v>
      </c>
      <c r="H466" s="49">
        <v>539.8</v>
      </c>
    </row>
    <row r="467" ht="27" outlineLevel="2" spans="1:8">
      <c r="A467" s="30">
        <f t="shared" si="14"/>
        <v>434</v>
      </c>
      <c r="B467" s="30" t="s">
        <v>813</v>
      </c>
      <c r="C467" s="30" t="s">
        <v>814</v>
      </c>
      <c r="D467" s="30" t="s">
        <v>771</v>
      </c>
      <c r="E467" s="30" t="s">
        <v>154</v>
      </c>
      <c r="F467" s="49">
        <v>1999</v>
      </c>
      <c r="G467" s="49">
        <v>1999</v>
      </c>
      <c r="H467" s="49">
        <v>399.8</v>
      </c>
    </row>
    <row r="468" ht="27" outlineLevel="2" spans="1:8">
      <c r="A468" s="30">
        <f t="shared" si="14"/>
        <v>435</v>
      </c>
      <c r="B468" s="30" t="s">
        <v>815</v>
      </c>
      <c r="C468" s="30" t="s">
        <v>816</v>
      </c>
      <c r="D468" s="30" t="s">
        <v>771</v>
      </c>
      <c r="E468" s="30" t="s">
        <v>155</v>
      </c>
      <c r="F468" s="49">
        <v>1875</v>
      </c>
      <c r="G468" s="49">
        <v>1875</v>
      </c>
      <c r="H468" s="49">
        <v>375</v>
      </c>
    </row>
    <row r="469" ht="27" outlineLevel="2" spans="1:8">
      <c r="A469" s="30">
        <f t="shared" si="14"/>
        <v>436</v>
      </c>
      <c r="B469" s="30" t="s">
        <v>490</v>
      </c>
      <c r="C469" s="30" t="s">
        <v>817</v>
      </c>
      <c r="D469" s="30" t="s">
        <v>771</v>
      </c>
      <c r="E469" s="30" t="s">
        <v>135</v>
      </c>
      <c r="F469" s="49">
        <v>2699</v>
      </c>
      <c r="G469" s="49">
        <v>2699</v>
      </c>
      <c r="H469" s="49">
        <v>539.8</v>
      </c>
    </row>
    <row r="470" ht="30" outlineLevel="2" spans="1:8">
      <c r="A470" s="30">
        <f t="shared" si="14"/>
        <v>437</v>
      </c>
      <c r="B470" s="30" t="s">
        <v>490</v>
      </c>
      <c r="C470" s="30" t="s">
        <v>817</v>
      </c>
      <c r="D470" s="30" t="s">
        <v>771</v>
      </c>
      <c r="E470" s="30" t="s">
        <v>136</v>
      </c>
      <c r="F470" s="49">
        <v>2699</v>
      </c>
      <c r="G470" s="49">
        <v>2699</v>
      </c>
      <c r="H470" s="49">
        <v>539.8</v>
      </c>
    </row>
    <row r="471" ht="27" outlineLevel="2" spans="1:8">
      <c r="A471" s="30">
        <f t="shared" si="14"/>
        <v>438</v>
      </c>
      <c r="B471" s="30" t="s">
        <v>490</v>
      </c>
      <c r="C471" s="30" t="s">
        <v>817</v>
      </c>
      <c r="D471" s="30" t="s">
        <v>771</v>
      </c>
      <c r="E471" s="30" t="s">
        <v>137</v>
      </c>
      <c r="F471" s="49">
        <v>2699</v>
      </c>
      <c r="G471" s="49">
        <v>2699</v>
      </c>
      <c r="H471" s="49">
        <v>539.8</v>
      </c>
    </row>
    <row r="472" ht="27" outlineLevel="2" spans="1:8">
      <c r="A472" s="30">
        <f t="shared" si="14"/>
        <v>439</v>
      </c>
      <c r="B472" s="30" t="s">
        <v>490</v>
      </c>
      <c r="C472" s="30" t="s">
        <v>817</v>
      </c>
      <c r="D472" s="30" t="s">
        <v>771</v>
      </c>
      <c r="E472" s="30" t="s">
        <v>154</v>
      </c>
      <c r="F472" s="49">
        <v>1875</v>
      </c>
      <c r="G472" s="49">
        <v>1875</v>
      </c>
      <c r="H472" s="49">
        <v>375</v>
      </c>
    </row>
    <row r="473" ht="27" outlineLevel="2" spans="1:8">
      <c r="A473" s="30">
        <f t="shared" si="14"/>
        <v>440</v>
      </c>
      <c r="B473" s="30" t="s">
        <v>490</v>
      </c>
      <c r="C473" s="30" t="s">
        <v>817</v>
      </c>
      <c r="D473" s="30" t="s">
        <v>771</v>
      </c>
      <c r="E473" s="30" t="s">
        <v>155</v>
      </c>
      <c r="F473" s="49">
        <v>1899</v>
      </c>
      <c r="G473" s="49">
        <v>1899</v>
      </c>
      <c r="H473" s="49">
        <v>284.85</v>
      </c>
    </row>
    <row r="474" ht="43.5" outlineLevel="1" spans="1:8">
      <c r="A474" s="30"/>
      <c r="B474" s="30" t="s">
        <v>140</v>
      </c>
      <c r="C474" s="30" t="s">
        <v>141</v>
      </c>
      <c r="D474" s="13" t="s">
        <v>818</v>
      </c>
      <c r="E474" s="30"/>
      <c r="F474" s="49"/>
      <c r="G474" s="49">
        <f>SUBTOTAL(9,G433:G473)</f>
        <v>124640</v>
      </c>
      <c r="H474" s="49">
        <f>SUBTOTAL(9,H433:H473)</f>
        <v>24359.67</v>
      </c>
    </row>
    <row r="475" ht="27" outlineLevel="2" spans="1:8">
      <c r="A475" s="30">
        <f>A473+1</f>
        <v>441</v>
      </c>
      <c r="B475" s="30" t="s">
        <v>819</v>
      </c>
      <c r="C475" s="30" t="s">
        <v>820</v>
      </c>
      <c r="D475" s="30" t="s">
        <v>821</v>
      </c>
      <c r="E475" s="30" t="s">
        <v>155</v>
      </c>
      <c r="F475" s="49">
        <v>4000</v>
      </c>
      <c r="G475" s="49">
        <v>4000</v>
      </c>
      <c r="H475" s="49">
        <v>800</v>
      </c>
    </row>
    <row r="476" ht="27" outlineLevel="2" spans="1:8">
      <c r="A476" s="30">
        <f t="shared" ref="A476:A484" si="15">A475+1</f>
        <v>442</v>
      </c>
      <c r="B476" s="30" t="s">
        <v>822</v>
      </c>
      <c r="C476" s="30" t="s">
        <v>823</v>
      </c>
      <c r="D476" s="30" t="s">
        <v>821</v>
      </c>
      <c r="E476" s="30" t="s">
        <v>155</v>
      </c>
      <c r="F476" s="49">
        <v>4500</v>
      </c>
      <c r="G476" s="49">
        <v>4500</v>
      </c>
      <c r="H476" s="49">
        <v>900</v>
      </c>
    </row>
    <row r="477" ht="27" outlineLevel="2" spans="1:8">
      <c r="A477" s="30">
        <f t="shared" si="15"/>
        <v>443</v>
      </c>
      <c r="B477" s="30" t="s">
        <v>448</v>
      </c>
      <c r="C477" s="30" t="s">
        <v>824</v>
      </c>
      <c r="D477" s="30" t="s">
        <v>821</v>
      </c>
      <c r="E477" s="30" t="s">
        <v>522</v>
      </c>
      <c r="F477" s="49">
        <v>899</v>
      </c>
      <c r="G477" s="49">
        <v>899</v>
      </c>
      <c r="H477" s="49">
        <v>179.8</v>
      </c>
    </row>
    <row r="478" ht="27" outlineLevel="2" spans="1:8">
      <c r="A478" s="30">
        <f t="shared" si="15"/>
        <v>444</v>
      </c>
      <c r="B478" s="30" t="s">
        <v>825</v>
      </c>
      <c r="C478" s="30" t="s">
        <v>826</v>
      </c>
      <c r="D478" s="30" t="s">
        <v>821</v>
      </c>
      <c r="E478" s="30" t="s">
        <v>257</v>
      </c>
      <c r="F478" s="49">
        <v>1500</v>
      </c>
      <c r="G478" s="49">
        <v>1500</v>
      </c>
      <c r="H478" s="49">
        <v>225</v>
      </c>
    </row>
    <row r="479" ht="30" outlineLevel="2" spans="1:8">
      <c r="A479" s="30">
        <f t="shared" si="15"/>
        <v>445</v>
      </c>
      <c r="B479" s="30" t="s">
        <v>827</v>
      </c>
      <c r="C479" s="30" t="s">
        <v>828</v>
      </c>
      <c r="D479" s="30" t="s">
        <v>821</v>
      </c>
      <c r="E479" s="30" t="s">
        <v>136</v>
      </c>
      <c r="F479" s="49">
        <v>2999</v>
      </c>
      <c r="G479" s="49">
        <v>2999</v>
      </c>
      <c r="H479" s="49">
        <v>599.8</v>
      </c>
    </row>
    <row r="480" ht="27" outlineLevel="2" spans="1:8">
      <c r="A480" s="30">
        <f t="shared" si="15"/>
        <v>446</v>
      </c>
      <c r="B480" s="30" t="s">
        <v>829</v>
      </c>
      <c r="C480" s="30" t="s">
        <v>830</v>
      </c>
      <c r="D480" s="30" t="s">
        <v>821</v>
      </c>
      <c r="E480" s="30" t="s">
        <v>135</v>
      </c>
      <c r="F480" s="49">
        <v>9000</v>
      </c>
      <c r="G480" s="49">
        <v>9000</v>
      </c>
      <c r="H480" s="49">
        <v>1800</v>
      </c>
    </row>
    <row r="481" ht="27" outlineLevel="2" spans="1:8">
      <c r="A481" s="30">
        <f t="shared" si="15"/>
        <v>447</v>
      </c>
      <c r="B481" s="30" t="s">
        <v>831</v>
      </c>
      <c r="C481" s="30" t="s">
        <v>832</v>
      </c>
      <c r="D481" s="30" t="s">
        <v>821</v>
      </c>
      <c r="E481" s="30" t="s">
        <v>135</v>
      </c>
      <c r="F481" s="49">
        <v>3599</v>
      </c>
      <c r="G481" s="49">
        <v>3599</v>
      </c>
      <c r="H481" s="49">
        <v>719.8</v>
      </c>
    </row>
    <row r="482" ht="30" outlineLevel="2" spans="1:8">
      <c r="A482" s="30">
        <f t="shared" si="15"/>
        <v>448</v>
      </c>
      <c r="B482" s="30" t="s">
        <v>831</v>
      </c>
      <c r="C482" s="30" t="s">
        <v>832</v>
      </c>
      <c r="D482" s="30" t="s">
        <v>821</v>
      </c>
      <c r="E482" s="30" t="s">
        <v>136</v>
      </c>
      <c r="F482" s="49">
        <v>3599</v>
      </c>
      <c r="G482" s="49">
        <v>3599</v>
      </c>
      <c r="H482" s="49">
        <v>719.8</v>
      </c>
    </row>
    <row r="483" ht="27" outlineLevel="2" spans="1:8">
      <c r="A483" s="30">
        <f t="shared" si="15"/>
        <v>449</v>
      </c>
      <c r="B483" s="30" t="s">
        <v>732</v>
      </c>
      <c r="C483" s="30" t="s">
        <v>833</v>
      </c>
      <c r="D483" s="30" t="s">
        <v>821</v>
      </c>
      <c r="E483" s="30" t="s">
        <v>135</v>
      </c>
      <c r="F483" s="49">
        <v>6599</v>
      </c>
      <c r="G483" s="49">
        <v>6599</v>
      </c>
      <c r="H483" s="49">
        <v>1319.8</v>
      </c>
    </row>
    <row r="484" ht="27" outlineLevel="2" spans="1:8">
      <c r="A484" s="30">
        <f t="shared" si="15"/>
        <v>450</v>
      </c>
      <c r="B484" s="30" t="s">
        <v>831</v>
      </c>
      <c r="C484" s="30" t="s">
        <v>832</v>
      </c>
      <c r="D484" s="30" t="s">
        <v>821</v>
      </c>
      <c r="E484" s="30" t="s">
        <v>137</v>
      </c>
      <c r="F484" s="49">
        <v>3999</v>
      </c>
      <c r="G484" s="49">
        <v>3999</v>
      </c>
      <c r="H484" s="49">
        <v>799.8</v>
      </c>
    </row>
    <row r="485" ht="27" outlineLevel="2" spans="1:8">
      <c r="A485" s="30">
        <f t="shared" ref="A485:A548" si="16">A484+1</f>
        <v>451</v>
      </c>
      <c r="B485" s="30" t="s">
        <v>834</v>
      </c>
      <c r="C485" s="30" t="s">
        <v>835</v>
      </c>
      <c r="D485" s="30" t="s">
        <v>821</v>
      </c>
      <c r="E485" s="30" t="s">
        <v>135</v>
      </c>
      <c r="F485" s="49">
        <v>2100</v>
      </c>
      <c r="G485" s="49">
        <v>2100</v>
      </c>
      <c r="H485" s="49">
        <v>420</v>
      </c>
    </row>
    <row r="486" ht="30" outlineLevel="2" spans="1:8">
      <c r="A486" s="30">
        <f t="shared" si="16"/>
        <v>452</v>
      </c>
      <c r="B486" s="30" t="s">
        <v>834</v>
      </c>
      <c r="C486" s="30" t="s">
        <v>835</v>
      </c>
      <c r="D486" s="30" t="s">
        <v>821</v>
      </c>
      <c r="E486" s="30" t="s">
        <v>136</v>
      </c>
      <c r="F486" s="49">
        <v>2100</v>
      </c>
      <c r="G486" s="49">
        <v>2100</v>
      </c>
      <c r="H486" s="49">
        <v>420</v>
      </c>
    </row>
    <row r="487" ht="27" outlineLevel="2" spans="1:8">
      <c r="A487" s="30">
        <f t="shared" si="16"/>
        <v>453</v>
      </c>
      <c r="B487" s="30" t="s">
        <v>834</v>
      </c>
      <c r="C487" s="30" t="s">
        <v>835</v>
      </c>
      <c r="D487" s="30" t="s">
        <v>821</v>
      </c>
      <c r="E487" s="30" t="s">
        <v>137</v>
      </c>
      <c r="F487" s="49">
        <v>2100</v>
      </c>
      <c r="G487" s="49">
        <v>2100</v>
      </c>
      <c r="H487" s="49">
        <v>420</v>
      </c>
    </row>
    <row r="488" ht="27" outlineLevel="2" spans="1:8">
      <c r="A488" s="30">
        <f t="shared" si="16"/>
        <v>454</v>
      </c>
      <c r="B488" s="30" t="s">
        <v>836</v>
      </c>
      <c r="C488" s="30" t="s">
        <v>837</v>
      </c>
      <c r="D488" s="30" t="s">
        <v>821</v>
      </c>
      <c r="E488" s="30" t="s">
        <v>135</v>
      </c>
      <c r="F488" s="49">
        <v>2100</v>
      </c>
      <c r="G488" s="49">
        <v>2100</v>
      </c>
      <c r="H488" s="49">
        <v>420</v>
      </c>
    </row>
    <row r="489" ht="27" outlineLevel="2" spans="1:8">
      <c r="A489" s="30">
        <f t="shared" si="16"/>
        <v>455</v>
      </c>
      <c r="B489" s="30" t="s">
        <v>838</v>
      </c>
      <c r="C489" s="30" t="s">
        <v>839</v>
      </c>
      <c r="D489" s="30" t="s">
        <v>821</v>
      </c>
      <c r="E489" s="30" t="s">
        <v>328</v>
      </c>
      <c r="F489" s="49">
        <v>3750</v>
      </c>
      <c r="G489" s="49">
        <v>3750</v>
      </c>
      <c r="H489" s="49">
        <v>750</v>
      </c>
    </row>
    <row r="490" ht="27" outlineLevel="2" spans="1:8">
      <c r="A490" s="30">
        <f t="shared" si="16"/>
        <v>456</v>
      </c>
      <c r="B490" s="30" t="s">
        <v>840</v>
      </c>
      <c r="C490" s="30" t="s">
        <v>841</v>
      </c>
      <c r="D490" s="30" t="s">
        <v>821</v>
      </c>
      <c r="E490" s="30" t="s">
        <v>155</v>
      </c>
      <c r="F490" s="49">
        <v>2200</v>
      </c>
      <c r="G490" s="49">
        <v>2200</v>
      </c>
      <c r="H490" s="49">
        <v>440</v>
      </c>
    </row>
    <row r="491" ht="27" outlineLevel="2" spans="1:8">
      <c r="A491" s="30">
        <f t="shared" si="16"/>
        <v>457</v>
      </c>
      <c r="B491" s="30" t="s">
        <v>842</v>
      </c>
      <c r="C491" s="30" t="s">
        <v>843</v>
      </c>
      <c r="D491" s="30" t="s">
        <v>821</v>
      </c>
      <c r="E491" s="30" t="s">
        <v>154</v>
      </c>
      <c r="F491" s="49">
        <v>2450</v>
      </c>
      <c r="G491" s="49">
        <v>2450</v>
      </c>
      <c r="H491" s="49">
        <v>367.5</v>
      </c>
    </row>
    <row r="492" ht="27" outlineLevel="2" spans="1:8">
      <c r="A492" s="30">
        <f t="shared" si="16"/>
        <v>458</v>
      </c>
      <c r="B492" s="30" t="s">
        <v>844</v>
      </c>
      <c r="C492" s="30" t="s">
        <v>845</v>
      </c>
      <c r="D492" s="30" t="s">
        <v>821</v>
      </c>
      <c r="E492" s="30" t="s">
        <v>154</v>
      </c>
      <c r="F492" s="49">
        <v>2100</v>
      </c>
      <c r="G492" s="49">
        <v>2100</v>
      </c>
      <c r="H492" s="49">
        <v>315</v>
      </c>
    </row>
    <row r="493" ht="27" outlineLevel="2" spans="1:8">
      <c r="A493" s="30">
        <f t="shared" si="16"/>
        <v>459</v>
      </c>
      <c r="B493" s="30" t="s">
        <v>846</v>
      </c>
      <c r="C493" s="30" t="s">
        <v>847</v>
      </c>
      <c r="D493" s="30" t="s">
        <v>821</v>
      </c>
      <c r="E493" s="30" t="s">
        <v>154</v>
      </c>
      <c r="F493" s="49">
        <v>2850</v>
      </c>
      <c r="G493" s="49">
        <v>2850</v>
      </c>
      <c r="H493" s="49">
        <v>570</v>
      </c>
    </row>
    <row r="494" ht="27" outlineLevel="2" spans="1:8">
      <c r="A494" s="30">
        <f t="shared" si="16"/>
        <v>460</v>
      </c>
      <c r="B494" s="30" t="s">
        <v>846</v>
      </c>
      <c r="C494" s="30" t="s">
        <v>847</v>
      </c>
      <c r="D494" s="30" t="s">
        <v>821</v>
      </c>
      <c r="E494" s="30" t="s">
        <v>199</v>
      </c>
      <c r="F494" s="49">
        <v>2900</v>
      </c>
      <c r="G494" s="49">
        <v>2900</v>
      </c>
      <c r="H494" s="49">
        <v>580</v>
      </c>
    </row>
    <row r="495" ht="27" outlineLevel="2" spans="1:8">
      <c r="A495" s="30">
        <f t="shared" si="16"/>
        <v>461</v>
      </c>
      <c r="B495" s="30" t="s">
        <v>848</v>
      </c>
      <c r="C495" s="30" t="s">
        <v>849</v>
      </c>
      <c r="D495" s="30" t="s">
        <v>821</v>
      </c>
      <c r="E495" s="30" t="s">
        <v>135</v>
      </c>
      <c r="F495" s="49">
        <v>3850</v>
      </c>
      <c r="G495" s="49">
        <v>3850</v>
      </c>
      <c r="H495" s="49">
        <v>770</v>
      </c>
    </row>
    <row r="496" ht="27" outlineLevel="2" spans="1:8">
      <c r="A496" s="30">
        <f t="shared" si="16"/>
        <v>462</v>
      </c>
      <c r="B496" s="30" t="s">
        <v>850</v>
      </c>
      <c r="C496" s="30" t="s">
        <v>851</v>
      </c>
      <c r="D496" s="30" t="s">
        <v>821</v>
      </c>
      <c r="E496" s="30" t="s">
        <v>154</v>
      </c>
      <c r="F496" s="49">
        <v>1500</v>
      </c>
      <c r="G496" s="49">
        <v>1500</v>
      </c>
      <c r="H496" s="49">
        <v>300</v>
      </c>
    </row>
    <row r="497" ht="27" outlineLevel="2" spans="1:8">
      <c r="A497" s="30">
        <f t="shared" si="16"/>
        <v>463</v>
      </c>
      <c r="B497" s="30" t="s">
        <v>850</v>
      </c>
      <c r="C497" s="30" t="s">
        <v>851</v>
      </c>
      <c r="D497" s="30" t="s">
        <v>821</v>
      </c>
      <c r="E497" s="30" t="s">
        <v>257</v>
      </c>
      <c r="F497" s="49">
        <v>1300</v>
      </c>
      <c r="G497" s="49">
        <v>1300</v>
      </c>
      <c r="H497" s="49">
        <v>195</v>
      </c>
    </row>
    <row r="498" ht="27" outlineLevel="2" spans="1:8">
      <c r="A498" s="30">
        <f t="shared" si="16"/>
        <v>464</v>
      </c>
      <c r="B498" s="30" t="s">
        <v>852</v>
      </c>
      <c r="C498" s="30" t="s">
        <v>853</v>
      </c>
      <c r="D498" s="30" t="s">
        <v>821</v>
      </c>
      <c r="E498" s="30" t="s">
        <v>135</v>
      </c>
      <c r="F498" s="49">
        <v>3599</v>
      </c>
      <c r="G498" s="49">
        <v>3599</v>
      </c>
      <c r="H498" s="49">
        <v>719.8</v>
      </c>
    </row>
    <row r="499" ht="27" outlineLevel="2" spans="1:8">
      <c r="A499" s="30">
        <f t="shared" si="16"/>
        <v>465</v>
      </c>
      <c r="B499" s="30" t="s">
        <v>854</v>
      </c>
      <c r="C499" s="30" t="s">
        <v>855</v>
      </c>
      <c r="D499" s="30" t="s">
        <v>821</v>
      </c>
      <c r="E499" s="30" t="s">
        <v>154</v>
      </c>
      <c r="F499" s="49">
        <v>4200</v>
      </c>
      <c r="G499" s="49">
        <v>4200</v>
      </c>
      <c r="H499" s="49">
        <v>840</v>
      </c>
    </row>
    <row r="500" ht="27" outlineLevel="2" spans="1:8">
      <c r="A500" s="30">
        <f t="shared" si="16"/>
        <v>466</v>
      </c>
      <c r="B500" s="30" t="s">
        <v>854</v>
      </c>
      <c r="C500" s="30" t="s">
        <v>855</v>
      </c>
      <c r="D500" s="30" t="s">
        <v>821</v>
      </c>
      <c r="E500" s="30" t="s">
        <v>155</v>
      </c>
      <c r="F500" s="49">
        <v>3600</v>
      </c>
      <c r="G500" s="49">
        <v>3600</v>
      </c>
      <c r="H500" s="49">
        <v>540</v>
      </c>
    </row>
    <row r="501" ht="27" outlineLevel="2" spans="1:8">
      <c r="A501" s="30">
        <f t="shared" si="16"/>
        <v>467</v>
      </c>
      <c r="B501" s="30" t="s">
        <v>856</v>
      </c>
      <c r="C501" s="30" t="s">
        <v>857</v>
      </c>
      <c r="D501" s="30" t="s">
        <v>821</v>
      </c>
      <c r="E501" s="30" t="s">
        <v>257</v>
      </c>
      <c r="F501" s="49">
        <v>2999</v>
      </c>
      <c r="G501" s="49">
        <v>2999</v>
      </c>
      <c r="H501" s="49">
        <v>599.8</v>
      </c>
    </row>
    <row r="502" ht="27" outlineLevel="2" spans="1:8">
      <c r="A502" s="30">
        <f t="shared" si="16"/>
        <v>468</v>
      </c>
      <c r="B502" s="30" t="s">
        <v>858</v>
      </c>
      <c r="C502" s="30" t="s">
        <v>859</v>
      </c>
      <c r="D502" s="30" t="s">
        <v>821</v>
      </c>
      <c r="E502" s="30" t="s">
        <v>135</v>
      </c>
      <c r="F502" s="49">
        <v>3000</v>
      </c>
      <c r="G502" s="49">
        <v>3000</v>
      </c>
      <c r="H502" s="49">
        <v>600</v>
      </c>
    </row>
    <row r="503" ht="30" outlineLevel="2" spans="1:8">
      <c r="A503" s="30">
        <f t="shared" si="16"/>
        <v>469</v>
      </c>
      <c r="B503" s="30" t="s">
        <v>858</v>
      </c>
      <c r="C503" s="30" t="s">
        <v>859</v>
      </c>
      <c r="D503" s="30" t="s">
        <v>821</v>
      </c>
      <c r="E503" s="30" t="s">
        <v>136</v>
      </c>
      <c r="F503" s="49">
        <v>3000</v>
      </c>
      <c r="G503" s="49">
        <v>3000</v>
      </c>
      <c r="H503" s="49">
        <v>600</v>
      </c>
    </row>
    <row r="504" ht="27" outlineLevel="2" spans="1:8">
      <c r="A504" s="30">
        <f t="shared" si="16"/>
        <v>470</v>
      </c>
      <c r="B504" s="30" t="s">
        <v>858</v>
      </c>
      <c r="C504" s="30" t="s">
        <v>859</v>
      </c>
      <c r="D504" s="30" t="s">
        <v>821</v>
      </c>
      <c r="E504" s="30" t="s">
        <v>137</v>
      </c>
      <c r="F504" s="49">
        <v>3200</v>
      </c>
      <c r="G504" s="49">
        <v>3200</v>
      </c>
      <c r="H504" s="49">
        <v>640</v>
      </c>
    </row>
    <row r="505" ht="27" outlineLevel="2" spans="1:8">
      <c r="A505" s="30">
        <f t="shared" si="16"/>
        <v>471</v>
      </c>
      <c r="B505" s="30" t="s">
        <v>860</v>
      </c>
      <c r="C505" s="30" t="s">
        <v>861</v>
      </c>
      <c r="D505" s="30" t="s">
        <v>821</v>
      </c>
      <c r="E505" s="30" t="s">
        <v>199</v>
      </c>
      <c r="F505" s="49">
        <v>1600</v>
      </c>
      <c r="G505" s="49">
        <v>1600</v>
      </c>
      <c r="H505" s="49">
        <v>240</v>
      </c>
    </row>
    <row r="506" ht="27" outlineLevel="2" spans="1:8">
      <c r="A506" s="30">
        <f t="shared" si="16"/>
        <v>472</v>
      </c>
      <c r="B506" s="30" t="s">
        <v>862</v>
      </c>
      <c r="C506" s="30" t="s">
        <v>863</v>
      </c>
      <c r="D506" s="30" t="s">
        <v>821</v>
      </c>
      <c r="E506" s="30" t="s">
        <v>135</v>
      </c>
      <c r="F506" s="49">
        <v>3549</v>
      </c>
      <c r="G506" s="49">
        <v>3549</v>
      </c>
      <c r="H506" s="49">
        <v>709.8</v>
      </c>
    </row>
    <row r="507" ht="27" outlineLevel="2" spans="1:8">
      <c r="A507" s="30">
        <f t="shared" si="16"/>
        <v>473</v>
      </c>
      <c r="B507" s="30" t="s">
        <v>669</v>
      </c>
      <c r="C507" s="30" t="s">
        <v>864</v>
      </c>
      <c r="D507" s="30" t="s">
        <v>821</v>
      </c>
      <c r="E507" s="30" t="s">
        <v>135</v>
      </c>
      <c r="F507" s="49">
        <v>3549</v>
      </c>
      <c r="G507" s="49">
        <v>3549</v>
      </c>
      <c r="H507" s="49">
        <v>709.8</v>
      </c>
    </row>
    <row r="508" ht="30" outlineLevel="2" spans="1:8">
      <c r="A508" s="30">
        <f t="shared" si="16"/>
        <v>474</v>
      </c>
      <c r="B508" s="30" t="s">
        <v>865</v>
      </c>
      <c r="C508" s="30" t="s">
        <v>866</v>
      </c>
      <c r="D508" s="30" t="s">
        <v>821</v>
      </c>
      <c r="E508" s="30" t="s">
        <v>136</v>
      </c>
      <c r="F508" s="49">
        <v>2699</v>
      </c>
      <c r="G508" s="49">
        <v>2699</v>
      </c>
      <c r="H508" s="49">
        <v>539.8</v>
      </c>
    </row>
    <row r="509" ht="27" outlineLevel="2" spans="1:8">
      <c r="A509" s="30">
        <f t="shared" si="16"/>
        <v>475</v>
      </c>
      <c r="B509" s="30" t="s">
        <v>865</v>
      </c>
      <c r="C509" s="30" t="s">
        <v>866</v>
      </c>
      <c r="D509" s="30" t="s">
        <v>821</v>
      </c>
      <c r="E509" s="30" t="s">
        <v>137</v>
      </c>
      <c r="F509" s="49">
        <v>2499</v>
      </c>
      <c r="G509" s="49">
        <v>2499</v>
      </c>
      <c r="H509" s="49">
        <v>499.8</v>
      </c>
    </row>
    <row r="510" ht="27" outlineLevel="2" spans="1:8">
      <c r="A510" s="30">
        <f t="shared" si="16"/>
        <v>476</v>
      </c>
      <c r="B510" s="30" t="s">
        <v>867</v>
      </c>
      <c r="C510" s="30" t="s">
        <v>868</v>
      </c>
      <c r="D510" s="30" t="s">
        <v>821</v>
      </c>
      <c r="E510" s="30" t="s">
        <v>135</v>
      </c>
      <c r="F510" s="49">
        <v>8000</v>
      </c>
      <c r="G510" s="49">
        <v>8000</v>
      </c>
      <c r="H510" s="49">
        <v>1600</v>
      </c>
    </row>
    <row r="511" ht="27" outlineLevel="2" spans="1:8">
      <c r="A511" s="30">
        <f t="shared" si="16"/>
        <v>477</v>
      </c>
      <c r="B511" s="30" t="s">
        <v>869</v>
      </c>
      <c r="C511" s="30" t="s">
        <v>870</v>
      </c>
      <c r="D511" s="30" t="s">
        <v>821</v>
      </c>
      <c r="E511" s="30" t="s">
        <v>871</v>
      </c>
      <c r="F511" s="49">
        <v>4000</v>
      </c>
      <c r="G511" s="49">
        <v>4000</v>
      </c>
      <c r="H511" s="49">
        <v>600</v>
      </c>
    </row>
    <row r="512" ht="27" outlineLevel="2" spans="1:8">
      <c r="A512" s="30">
        <f t="shared" si="16"/>
        <v>478</v>
      </c>
      <c r="B512" s="30" t="s">
        <v>872</v>
      </c>
      <c r="C512" s="30" t="s">
        <v>873</v>
      </c>
      <c r="D512" s="30" t="s">
        <v>821</v>
      </c>
      <c r="E512" s="30" t="s">
        <v>154</v>
      </c>
      <c r="F512" s="49">
        <v>4299</v>
      </c>
      <c r="G512" s="49">
        <v>4299</v>
      </c>
      <c r="H512" s="49">
        <v>859.8</v>
      </c>
    </row>
    <row r="513" ht="27" outlineLevel="2" spans="1:8">
      <c r="A513" s="30">
        <f t="shared" si="16"/>
        <v>479</v>
      </c>
      <c r="B513" s="30" t="s">
        <v>874</v>
      </c>
      <c r="C513" s="30" t="s">
        <v>875</v>
      </c>
      <c r="D513" s="30" t="s">
        <v>821</v>
      </c>
      <c r="E513" s="30" t="s">
        <v>135</v>
      </c>
      <c r="F513" s="49">
        <v>8399</v>
      </c>
      <c r="G513" s="49">
        <v>8399</v>
      </c>
      <c r="H513" s="49">
        <v>1679.8</v>
      </c>
    </row>
    <row r="514" ht="27" outlineLevel="2" spans="1:8">
      <c r="A514" s="30">
        <f t="shared" si="16"/>
        <v>480</v>
      </c>
      <c r="B514" s="30" t="s">
        <v>876</v>
      </c>
      <c r="C514" s="30" t="s">
        <v>877</v>
      </c>
      <c r="D514" s="30" t="s">
        <v>821</v>
      </c>
      <c r="E514" s="30" t="s">
        <v>155</v>
      </c>
      <c r="F514" s="49">
        <v>7250</v>
      </c>
      <c r="G514" s="49">
        <v>7250</v>
      </c>
      <c r="H514" s="49">
        <v>1450</v>
      </c>
    </row>
    <row r="515" ht="27" outlineLevel="2" spans="1:8">
      <c r="A515" s="30">
        <f t="shared" si="16"/>
        <v>481</v>
      </c>
      <c r="B515" s="30" t="s">
        <v>878</v>
      </c>
      <c r="C515" s="30" t="s">
        <v>879</v>
      </c>
      <c r="D515" s="30" t="s">
        <v>821</v>
      </c>
      <c r="E515" s="30" t="s">
        <v>257</v>
      </c>
      <c r="F515" s="49">
        <v>2200</v>
      </c>
      <c r="G515" s="49">
        <v>2200</v>
      </c>
      <c r="H515" s="49">
        <v>440</v>
      </c>
    </row>
    <row r="516" ht="27" outlineLevel="2" spans="1:8">
      <c r="A516" s="30">
        <f t="shared" si="16"/>
        <v>482</v>
      </c>
      <c r="B516" s="30" t="s">
        <v>880</v>
      </c>
      <c r="C516" s="30" t="s">
        <v>881</v>
      </c>
      <c r="D516" s="30" t="s">
        <v>821</v>
      </c>
      <c r="E516" s="30" t="s">
        <v>155</v>
      </c>
      <c r="F516" s="49">
        <v>1600</v>
      </c>
      <c r="G516" s="49">
        <v>1600</v>
      </c>
      <c r="H516" s="49">
        <v>240</v>
      </c>
    </row>
    <row r="517" ht="27" outlineLevel="2" spans="1:8">
      <c r="A517" s="30">
        <f t="shared" si="16"/>
        <v>483</v>
      </c>
      <c r="B517" s="30" t="s">
        <v>882</v>
      </c>
      <c r="C517" s="30" t="s">
        <v>883</v>
      </c>
      <c r="D517" s="30" t="s">
        <v>821</v>
      </c>
      <c r="E517" s="30" t="s">
        <v>155</v>
      </c>
      <c r="F517" s="49">
        <v>2125</v>
      </c>
      <c r="G517" s="49">
        <v>2125</v>
      </c>
      <c r="H517" s="49">
        <v>425</v>
      </c>
    </row>
    <row r="518" ht="27" outlineLevel="2" spans="1:8">
      <c r="A518" s="30">
        <f t="shared" si="16"/>
        <v>484</v>
      </c>
      <c r="B518" s="30" t="s">
        <v>755</v>
      </c>
      <c r="C518" s="30" t="s">
        <v>884</v>
      </c>
      <c r="D518" s="30" t="s">
        <v>821</v>
      </c>
      <c r="E518" s="30" t="s">
        <v>137</v>
      </c>
      <c r="F518" s="49">
        <v>6299</v>
      </c>
      <c r="G518" s="49">
        <v>6299</v>
      </c>
      <c r="H518" s="49">
        <v>1259.8</v>
      </c>
    </row>
    <row r="519" ht="27" outlineLevel="2" spans="1:8">
      <c r="A519" s="30">
        <f t="shared" si="16"/>
        <v>485</v>
      </c>
      <c r="B519" s="30" t="s">
        <v>885</v>
      </c>
      <c r="C519" s="30" t="s">
        <v>886</v>
      </c>
      <c r="D519" s="30" t="s">
        <v>821</v>
      </c>
      <c r="E519" s="30" t="s">
        <v>154</v>
      </c>
      <c r="F519" s="49">
        <v>3750</v>
      </c>
      <c r="G519" s="49">
        <v>3750</v>
      </c>
      <c r="H519" s="49">
        <v>750</v>
      </c>
    </row>
    <row r="520" ht="27" outlineLevel="2" spans="1:8">
      <c r="A520" s="30">
        <f t="shared" si="16"/>
        <v>486</v>
      </c>
      <c r="B520" s="30" t="s">
        <v>887</v>
      </c>
      <c r="C520" s="30" t="s">
        <v>888</v>
      </c>
      <c r="D520" s="30" t="s">
        <v>821</v>
      </c>
      <c r="E520" s="30" t="s">
        <v>257</v>
      </c>
      <c r="F520" s="49">
        <v>2350</v>
      </c>
      <c r="G520" s="49">
        <v>2350</v>
      </c>
      <c r="H520" s="49">
        <v>470</v>
      </c>
    </row>
    <row r="521" ht="27" outlineLevel="2" spans="1:8">
      <c r="A521" s="30">
        <f t="shared" si="16"/>
        <v>487</v>
      </c>
      <c r="B521" s="30" t="s">
        <v>889</v>
      </c>
      <c r="C521" s="30" t="s">
        <v>890</v>
      </c>
      <c r="D521" s="30" t="s">
        <v>821</v>
      </c>
      <c r="E521" s="30" t="s">
        <v>135</v>
      </c>
      <c r="F521" s="49">
        <v>3800</v>
      </c>
      <c r="G521" s="49">
        <v>3800</v>
      </c>
      <c r="H521" s="49">
        <v>760</v>
      </c>
    </row>
    <row r="522" ht="30" outlineLevel="2" spans="1:8">
      <c r="A522" s="30">
        <f t="shared" si="16"/>
        <v>488</v>
      </c>
      <c r="B522" s="30" t="s">
        <v>889</v>
      </c>
      <c r="C522" s="30" t="s">
        <v>890</v>
      </c>
      <c r="D522" s="30" t="s">
        <v>821</v>
      </c>
      <c r="E522" s="30" t="s">
        <v>136</v>
      </c>
      <c r="F522" s="49">
        <v>3800</v>
      </c>
      <c r="G522" s="49">
        <v>3800</v>
      </c>
      <c r="H522" s="49">
        <v>760</v>
      </c>
    </row>
    <row r="523" ht="27" outlineLevel="2" spans="1:8">
      <c r="A523" s="30">
        <f t="shared" si="16"/>
        <v>489</v>
      </c>
      <c r="B523" s="30" t="s">
        <v>448</v>
      </c>
      <c r="C523" s="30" t="s">
        <v>891</v>
      </c>
      <c r="D523" s="30" t="s">
        <v>821</v>
      </c>
      <c r="E523" s="30" t="s">
        <v>154</v>
      </c>
      <c r="F523" s="49">
        <v>1900</v>
      </c>
      <c r="G523" s="49">
        <v>1900</v>
      </c>
      <c r="H523" s="49">
        <v>285</v>
      </c>
    </row>
    <row r="524" ht="27" outlineLevel="2" spans="1:8">
      <c r="A524" s="30">
        <f t="shared" si="16"/>
        <v>490</v>
      </c>
      <c r="B524" s="30" t="s">
        <v>892</v>
      </c>
      <c r="C524" s="30" t="s">
        <v>893</v>
      </c>
      <c r="D524" s="30" t="s">
        <v>821</v>
      </c>
      <c r="E524" s="30" t="s">
        <v>199</v>
      </c>
      <c r="F524" s="49">
        <v>2470</v>
      </c>
      <c r="G524" s="49">
        <v>2470</v>
      </c>
      <c r="H524" s="49">
        <v>370.5</v>
      </c>
    </row>
    <row r="525" ht="27" outlineLevel="2" spans="1:8">
      <c r="A525" s="30">
        <f t="shared" si="16"/>
        <v>491</v>
      </c>
      <c r="B525" s="30" t="s">
        <v>894</v>
      </c>
      <c r="C525" s="30" t="s">
        <v>895</v>
      </c>
      <c r="D525" s="30" t="s">
        <v>821</v>
      </c>
      <c r="E525" s="30" t="s">
        <v>135</v>
      </c>
      <c r="F525" s="49">
        <v>11200</v>
      </c>
      <c r="G525" s="49">
        <v>11200</v>
      </c>
      <c r="H525" s="49">
        <v>2000</v>
      </c>
    </row>
    <row r="526" ht="27" outlineLevel="2" spans="1:8">
      <c r="A526" s="30">
        <f t="shared" si="16"/>
        <v>492</v>
      </c>
      <c r="B526" s="30" t="s">
        <v>896</v>
      </c>
      <c r="C526" s="30" t="s">
        <v>897</v>
      </c>
      <c r="D526" s="30" t="s">
        <v>821</v>
      </c>
      <c r="E526" s="30" t="s">
        <v>155</v>
      </c>
      <c r="F526" s="49">
        <v>5999</v>
      </c>
      <c r="G526" s="49">
        <v>5999</v>
      </c>
      <c r="H526" s="49">
        <v>1199.8</v>
      </c>
    </row>
    <row r="527" ht="43.5" outlineLevel="1" spans="1:8">
      <c r="A527" s="30"/>
      <c r="B527" s="30" t="s">
        <v>140</v>
      </c>
      <c r="C527" s="30" t="s">
        <v>141</v>
      </c>
      <c r="D527" s="13" t="s">
        <v>898</v>
      </c>
      <c r="E527" s="30"/>
      <c r="F527" s="49"/>
      <c r="G527" s="49">
        <f>SUBTOTAL(9,G475:G526)</f>
        <v>188929</v>
      </c>
      <c r="H527" s="49">
        <f>SUBTOTAL(9,H475:H526)</f>
        <v>36419.8</v>
      </c>
    </row>
    <row r="528" ht="27" outlineLevel="2" spans="1:8">
      <c r="A528" s="30">
        <f>A526+1</f>
        <v>493</v>
      </c>
      <c r="B528" s="30" t="s">
        <v>430</v>
      </c>
      <c r="C528" s="30" t="s">
        <v>899</v>
      </c>
      <c r="D528" s="30" t="s">
        <v>900</v>
      </c>
      <c r="E528" s="30" t="s">
        <v>135</v>
      </c>
      <c r="F528" s="49">
        <v>2799</v>
      </c>
      <c r="G528" s="49">
        <v>2799</v>
      </c>
      <c r="H528" s="49">
        <v>559.8</v>
      </c>
    </row>
    <row r="529" ht="27" outlineLevel="2" spans="1:8">
      <c r="A529" s="30">
        <f t="shared" ref="A529:A556" si="17">A528+1</f>
        <v>494</v>
      </c>
      <c r="B529" s="30" t="s">
        <v>901</v>
      </c>
      <c r="C529" s="30" t="s">
        <v>902</v>
      </c>
      <c r="D529" s="30" t="s">
        <v>900</v>
      </c>
      <c r="E529" s="30" t="s">
        <v>135</v>
      </c>
      <c r="F529" s="49">
        <v>2799</v>
      </c>
      <c r="G529" s="49">
        <v>2799</v>
      </c>
      <c r="H529" s="49">
        <v>559.8</v>
      </c>
    </row>
    <row r="530" ht="30" outlineLevel="2" spans="1:8">
      <c r="A530" s="30">
        <f t="shared" si="17"/>
        <v>495</v>
      </c>
      <c r="B530" s="30" t="s">
        <v>901</v>
      </c>
      <c r="C530" s="30" t="s">
        <v>902</v>
      </c>
      <c r="D530" s="30" t="s">
        <v>900</v>
      </c>
      <c r="E530" s="30" t="s">
        <v>136</v>
      </c>
      <c r="F530" s="49">
        <v>2799</v>
      </c>
      <c r="G530" s="49">
        <v>2799</v>
      </c>
      <c r="H530" s="49">
        <v>559.8</v>
      </c>
    </row>
    <row r="531" ht="27" outlineLevel="2" spans="1:8">
      <c r="A531" s="30">
        <f t="shared" si="17"/>
        <v>496</v>
      </c>
      <c r="B531" s="30" t="s">
        <v>903</v>
      </c>
      <c r="C531" s="30" t="s">
        <v>904</v>
      </c>
      <c r="D531" s="30" t="s">
        <v>900</v>
      </c>
      <c r="E531" s="30" t="s">
        <v>135</v>
      </c>
      <c r="F531" s="49">
        <v>3999</v>
      </c>
      <c r="G531" s="49">
        <v>3999</v>
      </c>
      <c r="H531" s="49">
        <v>799.8</v>
      </c>
    </row>
    <row r="532" ht="30" outlineLevel="2" spans="1:8">
      <c r="A532" s="30">
        <f t="shared" si="17"/>
        <v>497</v>
      </c>
      <c r="B532" s="30" t="s">
        <v>903</v>
      </c>
      <c r="C532" s="30" t="s">
        <v>904</v>
      </c>
      <c r="D532" s="30" t="s">
        <v>900</v>
      </c>
      <c r="E532" s="30" t="s">
        <v>136</v>
      </c>
      <c r="F532" s="49">
        <v>2599</v>
      </c>
      <c r="G532" s="49">
        <v>2599</v>
      </c>
      <c r="H532" s="49">
        <v>519.8</v>
      </c>
    </row>
    <row r="533" ht="27" outlineLevel="2" spans="1:8">
      <c r="A533" s="30">
        <f t="shared" si="17"/>
        <v>498</v>
      </c>
      <c r="B533" s="30" t="s">
        <v>903</v>
      </c>
      <c r="C533" s="30" t="s">
        <v>904</v>
      </c>
      <c r="D533" s="30" t="s">
        <v>900</v>
      </c>
      <c r="E533" s="30" t="s">
        <v>137</v>
      </c>
      <c r="F533" s="49">
        <v>2599</v>
      </c>
      <c r="G533" s="49">
        <v>2599</v>
      </c>
      <c r="H533" s="49">
        <v>519.8</v>
      </c>
    </row>
    <row r="534" ht="30" outlineLevel="2" spans="1:8">
      <c r="A534" s="30">
        <f t="shared" si="17"/>
        <v>499</v>
      </c>
      <c r="B534" s="30" t="s">
        <v>905</v>
      </c>
      <c r="C534" s="30" t="s">
        <v>906</v>
      </c>
      <c r="D534" s="30" t="s">
        <v>900</v>
      </c>
      <c r="E534" s="30" t="s">
        <v>136</v>
      </c>
      <c r="F534" s="49">
        <v>3599</v>
      </c>
      <c r="G534" s="49">
        <v>3599</v>
      </c>
      <c r="H534" s="49">
        <v>719.8</v>
      </c>
    </row>
    <row r="535" ht="27" outlineLevel="2" spans="1:8">
      <c r="A535" s="30">
        <f t="shared" si="17"/>
        <v>500</v>
      </c>
      <c r="B535" s="30" t="s">
        <v>905</v>
      </c>
      <c r="C535" s="30" t="s">
        <v>906</v>
      </c>
      <c r="D535" s="30" t="s">
        <v>900</v>
      </c>
      <c r="E535" s="30" t="s">
        <v>137</v>
      </c>
      <c r="F535" s="49">
        <v>3599</v>
      </c>
      <c r="G535" s="49">
        <v>3599</v>
      </c>
      <c r="H535" s="49">
        <v>719.8</v>
      </c>
    </row>
    <row r="536" ht="27" outlineLevel="2" spans="1:8">
      <c r="A536" s="30">
        <f t="shared" si="17"/>
        <v>501</v>
      </c>
      <c r="B536" s="30" t="s">
        <v>905</v>
      </c>
      <c r="C536" s="30" t="s">
        <v>906</v>
      </c>
      <c r="D536" s="30" t="s">
        <v>900</v>
      </c>
      <c r="E536" s="30" t="s">
        <v>135</v>
      </c>
      <c r="F536" s="49">
        <v>3599</v>
      </c>
      <c r="G536" s="49">
        <v>3599</v>
      </c>
      <c r="H536" s="49">
        <v>719.8</v>
      </c>
    </row>
    <row r="537" ht="27" outlineLevel="2" spans="1:8">
      <c r="A537" s="30">
        <f t="shared" si="17"/>
        <v>502</v>
      </c>
      <c r="B537" s="30" t="s">
        <v>907</v>
      </c>
      <c r="C537" s="30" t="s">
        <v>908</v>
      </c>
      <c r="D537" s="30" t="s">
        <v>900</v>
      </c>
      <c r="E537" s="30" t="s">
        <v>135</v>
      </c>
      <c r="F537" s="49">
        <v>4999</v>
      </c>
      <c r="G537" s="49">
        <v>4999</v>
      </c>
      <c r="H537" s="49">
        <v>999.8</v>
      </c>
    </row>
    <row r="538" ht="27" outlineLevel="2" spans="1:8">
      <c r="A538" s="30">
        <f t="shared" si="17"/>
        <v>503</v>
      </c>
      <c r="B538" s="30" t="s">
        <v>909</v>
      </c>
      <c r="C538" s="30" t="s">
        <v>910</v>
      </c>
      <c r="D538" s="30" t="s">
        <v>900</v>
      </c>
      <c r="E538" s="30" t="s">
        <v>240</v>
      </c>
      <c r="F538" s="49">
        <v>1999</v>
      </c>
      <c r="G538" s="49">
        <v>1999</v>
      </c>
      <c r="H538" s="49">
        <v>399.8</v>
      </c>
    </row>
    <row r="539" ht="27" outlineLevel="2" spans="1:8">
      <c r="A539" s="30">
        <f t="shared" si="17"/>
        <v>504</v>
      </c>
      <c r="B539" s="30" t="s">
        <v>539</v>
      </c>
      <c r="C539" s="30" t="s">
        <v>911</v>
      </c>
      <c r="D539" s="30" t="s">
        <v>900</v>
      </c>
      <c r="E539" s="30" t="s">
        <v>155</v>
      </c>
      <c r="F539" s="49">
        <v>3399</v>
      </c>
      <c r="G539" s="49">
        <v>3399</v>
      </c>
      <c r="H539" s="49">
        <v>679.8</v>
      </c>
    </row>
    <row r="540" ht="27" outlineLevel="2" spans="1:8">
      <c r="A540" s="30">
        <f t="shared" si="17"/>
        <v>505</v>
      </c>
      <c r="B540" s="30" t="s">
        <v>912</v>
      </c>
      <c r="C540" s="30" t="s">
        <v>913</v>
      </c>
      <c r="D540" s="30" t="s">
        <v>900</v>
      </c>
      <c r="E540" s="30" t="s">
        <v>154</v>
      </c>
      <c r="F540" s="49">
        <v>2000</v>
      </c>
      <c r="G540" s="49">
        <v>2000</v>
      </c>
      <c r="H540" s="49">
        <v>400</v>
      </c>
    </row>
    <row r="541" ht="27" outlineLevel="2" spans="1:8">
      <c r="A541" s="30">
        <f t="shared" si="17"/>
        <v>506</v>
      </c>
      <c r="B541" s="30" t="s">
        <v>914</v>
      </c>
      <c r="C541" s="30" t="s">
        <v>915</v>
      </c>
      <c r="D541" s="30" t="s">
        <v>900</v>
      </c>
      <c r="E541" s="30" t="s">
        <v>328</v>
      </c>
      <c r="F541" s="49">
        <v>3599</v>
      </c>
      <c r="G541" s="49">
        <v>3599</v>
      </c>
      <c r="H541" s="49">
        <v>719.8</v>
      </c>
    </row>
    <row r="542" ht="27" outlineLevel="2" spans="1:8">
      <c r="A542" s="30">
        <f t="shared" si="17"/>
        <v>507</v>
      </c>
      <c r="B542" s="30" t="s">
        <v>914</v>
      </c>
      <c r="C542" s="30" t="s">
        <v>915</v>
      </c>
      <c r="D542" s="30" t="s">
        <v>900</v>
      </c>
      <c r="E542" s="30" t="s">
        <v>154</v>
      </c>
      <c r="F542" s="49">
        <v>2399</v>
      </c>
      <c r="G542" s="49">
        <v>2399</v>
      </c>
      <c r="H542" s="49">
        <v>479.8</v>
      </c>
    </row>
    <row r="543" ht="30" outlineLevel="2" spans="1:8">
      <c r="A543" s="30">
        <f t="shared" si="17"/>
        <v>508</v>
      </c>
      <c r="B543" s="30" t="s">
        <v>916</v>
      </c>
      <c r="C543" s="30" t="s">
        <v>917</v>
      </c>
      <c r="D543" s="30" t="s">
        <v>900</v>
      </c>
      <c r="E543" s="30" t="s">
        <v>136</v>
      </c>
      <c r="F543" s="49">
        <v>2599</v>
      </c>
      <c r="G543" s="49">
        <v>2599</v>
      </c>
      <c r="H543" s="49">
        <v>519.8</v>
      </c>
    </row>
    <row r="544" ht="27" outlineLevel="2" spans="1:8">
      <c r="A544" s="30">
        <f t="shared" si="17"/>
        <v>509</v>
      </c>
      <c r="B544" s="30" t="s">
        <v>918</v>
      </c>
      <c r="C544" s="30" t="s">
        <v>919</v>
      </c>
      <c r="D544" s="30" t="s">
        <v>900</v>
      </c>
      <c r="E544" s="30" t="s">
        <v>135</v>
      </c>
      <c r="F544" s="49">
        <v>6599</v>
      </c>
      <c r="G544" s="49">
        <v>6599</v>
      </c>
      <c r="H544" s="49">
        <v>1319.8</v>
      </c>
    </row>
    <row r="545" ht="30" outlineLevel="2" spans="1:8">
      <c r="A545" s="30">
        <f t="shared" si="17"/>
        <v>510</v>
      </c>
      <c r="B545" s="30" t="s">
        <v>918</v>
      </c>
      <c r="C545" s="30" t="s">
        <v>919</v>
      </c>
      <c r="D545" s="30" t="s">
        <v>900</v>
      </c>
      <c r="E545" s="30" t="s">
        <v>136</v>
      </c>
      <c r="F545" s="49">
        <v>2399</v>
      </c>
      <c r="G545" s="49">
        <v>2399</v>
      </c>
      <c r="H545" s="49">
        <v>479.8</v>
      </c>
    </row>
    <row r="546" ht="27" outlineLevel="2" spans="1:8">
      <c r="A546" s="30">
        <f t="shared" si="17"/>
        <v>511</v>
      </c>
      <c r="B546" s="30" t="s">
        <v>918</v>
      </c>
      <c r="C546" s="30" t="s">
        <v>919</v>
      </c>
      <c r="D546" s="30" t="s">
        <v>900</v>
      </c>
      <c r="E546" s="30" t="s">
        <v>137</v>
      </c>
      <c r="F546" s="49">
        <v>2599</v>
      </c>
      <c r="G546" s="49">
        <v>2599</v>
      </c>
      <c r="H546" s="49">
        <v>519.8</v>
      </c>
    </row>
    <row r="547" ht="27" outlineLevel="2" spans="1:8">
      <c r="A547" s="30">
        <f t="shared" si="17"/>
        <v>512</v>
      </c>
      <c r="B547" s="30" t="s">
        <v>920</v>
      </c>
      <c r="C547" s="30" t="s">
        <v>921</v>
      </c>
      <c r="D547" s="30" t="s">
        <v>900</v>
      </c>
      <c r="E547" s="30" t="s">
        <v>199</v>
      </c>
      <c r="F547" s="49">
        <v>1699</v>
      </c>
      <c r="G547" s="49">
        <v>1699</v>
      </c>
      <c r="H547" s="49">
        <v>254.85</v>
      </c>
    </row>
    <row r="548" ht="27" outlineLevel="2" spans="1:8">
      <c r="A548" s="30">
        <f t="shared" si="17"/>
        <v>513</v>
      </c>
      <c r="B548" s="30" t="s">
        <v>922</v>
      </c>
      <c r="C548" s="30" t="s">
        <v>923</v>
      </c>
      <c r="D548" s="30" t="s">
        <v>900</v>
      </c>
      <c r="E548" s="30" t="s">
        <v>199</v>
      </c>
      <c r="F548" s="49">
        <v>1699</v>
      </c>
      <c r="G548" s="49">
        <v>1699</v>
      </c>
      <c r="H548" s="49">
        <v>254.85</v>
      </c>
    </row>
    <row r="549" ht="27" outlineLevel="2" spans="1:8">
      <c r="A549" s="30">
        <f t="shared" si="17"/>
        <v>514</v>
      </c>
      <c r="B549" s="30" t="s">
        <v>924</v>
      </c>
      <c r="C549" s="30" t="s">
        <v>925</v>
      </c>
      <c r="D549" s="30" t="s">
        <v>900</v>
      </c>
      <c r="E549" s="30" t="s">
        <v>154</v>
      </c>
      <c r="F549" s="49">
        <v>3699</v>
      </c>
      <c r="G549" s="49">
        <v>3699</v>
      </c>
      <c r="H549" s="49">
        <v>739.8</v>
      </c>
    </row>
    <row r="550" ht="27" outlineLevel="2" spans="1:8">
      <c r="A550" s="30">
        <f t="shared" si="17"/>
        <v>515</v>
      </c>
      <c r="B550" s="30" t="s">
        <v>499</v>
      </c>
      <c r="C550" s="30" t="s">
        <v>926</v>
      </c>
      <c r="D550" s="30" t="s">
        <v>900</v>
      </c>
      <c r="E550" s="30" t="s">
        <v>155</v>
      </c>
      <c r="F550" s="49">
        <v>699</v>
      </c>
      <c r="G550" s="49">
        <v>699</v>
      </c>
      <c r="H550" s="49">
        <v>104.85</v>
      </c>
    </row>
    <row r="551" ht="27" outlineLevel="2" spans="1:8">
      <c r="A551" s="30">
        <f t="shared" si="17"/>
        <v>516</v>
      </c>
      <c r="B551" s="30" t="s">
        <v>927</v>
      </c>
      <c r="C551" s="30" t="s">
        <v>928</v>
      </c>
      <c r="D551" s="30" t="s">
        <v>900</v>
      </c>
      <c r="E551" s="30" t="s">
        <v>154</v>
      </c>
      <c r="F551" s="49">
        <v>1048</v>
      </c>
      <c r="G551" s="49">
        <v>1048</v>
      </c>
      <c r="H551" s="49">
        <v>157.2</v>
      </c>
    </row>
    <row r="552" ht="27" outlineLevel="2" spans="1:8">
      <c r="A552" s="30">
        <f t="shared" si="17"/>
        <v>517</v>
      </c>
      <c r="B552" s="30" t="s">
        <v>929</v>
      </c>
      <c r="C552" s="30" t="s">
        <v>930</v>
      </c>
      <c r="D552" s="30" t="s">
        <v>900</v>
      </c>
      <c r="E552" s="30" t="s">
        <v>240</v>
      </c>
      <c r="F552" s="49">
        <v>599</v>
      </c>
      <c r="G552" s="49">
        <v>599</v>
      </c>
      <c r="H552" s="49">
        <v>119.8</v>
      </c>
    </row>
    <row r="553" ht="27" outlineLevel="2" spans="1:8">
      <c r="A553" s="30">
        <f t="shared" si="17"/>
        <v>518</v>
      </c>
      <c r="B553" s="30" t="s">
        <v>931</v>
      </c>
      <c r="C553" s="30" t="s">
        <v>932</v>
      </c>
      <c r="D553" s="30" t="s">
        <v>900</v>
      </c>
      <c r="E553" s="30" t="s">
        <v>154</v>
      </c>
      <c r="F553" s="49">
        <v>4399</v>
      </c>
      <c r="G553" s="49">
        <v>4399</v>
      </c>
      <c r="H553" s="49">
        <v>879.8</v>
      </c>
    </row>
    <row r="554" ht="27" outlineLevel="2" spans="1:8">
      <c r="A554" s="30">
        <f t="shared" si="17"/>
        <v>519</v>
      </c>
      <c r="B554" s="30" t="s">
        <v>933</v>
      </c>
      <c r="C554" s="30" t="s">
        <v>934</v>
      </c>
      <c r="D554" s="30" t="s">
        <v>900</v>
      </c>
      <c r="E554" s="30" t="s">
        <v>135</v>
      </c>
      <c r="F554" s="49">
        <v>3399</v>
      </c>
      <c r="G554" s="49">
        <v>3399</v>
      </c>
      <c r="H554" s="49">
        <v>679.8</v>
      </c>
    </row>
    <row r="555" ht="27" outlineLevel="2" spans="1:8">
      <c r="A555" s="30">
        <f t="shared" si="17"/>
        <v>520</v>
      </c>
      <c r="B555" s="30" t="s">
        <v>909</v>
      </c>
      <c r="C555" s="30" t="s">
        <v>910</v>
      </c>
      <c r="D555" s="30" t="s">
        <v>900</v>
      </c>
      <c r="E555" s="30" t="s">
        <v>154</v>
      </c>
      <c r="F555" s="49">
        <v>2399</v>
      </c>
      <c r="G555" s="49">
        <v>2399</v>
      </c>
      <c r="H555" s="49">
        <v>479.8</v>
      </c>
    </row>
    <row r="556" ht="27" outlineLevel="2" spans="1:8">
      <c r="A556" s="30">
        <f t="shared" si="17"/>
        <v>521</v>
      </c>
      <c r="B556" s="30" t="s">
        <v>935</v>
      </c>
      <c r="C556" s="30" t="s">
        <v>936</v>
      </c>
      <c r="D556" s="30" t="s">
        <v>900</v>
      </c>
      <c r="E556" s="30" t="s">
        <v>137</v>
      </c>
      <c r="F556" s="49">
        <v>2799</v>
      </c>
      <c r="G556" s="49">
        <v>2799</v>
      </c>
      <c r="H556" s="49">
        <v>559.8</v>
      </c>
    </row>
    <row r="557" ht="43.5" outlineLevel="1" spans="1:8">
      <c r="A557" s="30"/>
      <c r="B557" s="30" t="s">
        <v>140</v>
      </c>
      <c r="C557" s="30" t="s">
        <v>141</v>
      </c>
      <c r="D557" s="13" t="s">
        <v>937</v>
      </c>
      <c r="E557" s="30"/>
      <c r="F557" s="49"/>
      <c r="G557" s="49">
        <f>SUBTOTAL(9,G528:G556)</f>
        <v>83421</v>
      </c>
      <c r="H557" s="49">
        <f>SUBTOTAL(9,H528:H556)</f>
        <v>16426.95</v>
      </c>
    </row>
    <row r="558" ht="27" outlineLevel="2" spans="1:8">
      <c r="A558" s="30">
        <f>A556+1</f>
        <v>522</v>
      </c>
      <c r="B558" s="30" t="s">
        <v>938</v>
      </c>
      <c r="C558" s="30" t="s">
        <v>939</v>
      </c>
      <c r="D558" s="30" t="s">
        <v>940</v>
      </c>
      <c r="E558" s="30" t="s">
        <v>137</v>
      </c>
      <c r="F558" s="49">
        <v>3299</v>
      </c>
      <c r="G558" s="49">
        <v>3299</v>
      </c>
      <c r="H558" s="49">
        <v>659.8</v>
      </c>
    </row>
    <row r="559" ht="30" outlineLevel="1" spans="1:8">
      <c r="A559" s="30"/>
      <c r="B559" s="30" t="s">
        <v>140</v>
      </c>
      <c r="C559" s="30" t="s">
        <v>141</v>
      </c>
      <c r="D559" s="13" t="s">
        <v>941</v>
      </c>
      <c r="E559" s="30"/>
      <c r="F559" s="49"/>
      <c r="G559" s="49">
        <f>SUBTOTAL(9,G558)</f>
        <v>3299</v>
      </c>
      <c r="H559" s="49">
        <f>SUBTOTAL(9,H558)</f>
        <v>659.8</v>
      </c>
    </row>
    <row r="560" ht="27" outlineLevel="2" spans="1:8">
      <c r="A560" s="30">
        <f>A558+1</f>
        <v>523</v>
      </c>
      <c r="B560" s="30" t="s">
        <v>942</v>
      </c>
      <c r="C560" s="30" t="s">
        <v>943</v>
      </c>
      <c r="D560" s="30" t="s">
        <v>944</v>
      </c>
      <c r="E560" s="30" t="s">
        <v>135</v>
      </c>
      <c r="F560" s="49">
        <v>2499</v>
      </c>
      <c r="G560" s="49">
        <v>2499</v>
      </c>
      <c r="H560" s="49">
        <v>499.8</v>
      </c>
    </row>
    <row r="561" ht="27" outlineLevel="2" spans="1:8">
      <c r="A561" s="30">
        <f t="shared" ref="A561:A570" si="18">A560+1</f>
        <v>524</v>
      </c>
      <c r="B561" s="30" t="s">
        <v>945</v>
      </c>
      <c r="C561" s="30" t="s">
        <v>946</v>
      </c>
      <c r="D561" s="30" t="s">
        <v>944</v>
      </c>
      <c r="E561" s="30" t="s">
        <v>154</v>
      </c>
      <c r="F561" s="49">
        <v>1899</v>
      </c>
      <c r="G561" s="49">
        <v>1899</v>
      </c>
      <c r="H561" s="49">
        <v>284.85</v>
      </c>
    </row>
    <row r="562" ht="27" outlineLevel="2" spans="1:8">
      <c r="A562" s="30">
        <f t="shared" si="18"/>
        <v>525</v>
      </c>
      <c r="B562" s="30" t="s">
        <v>182</v>
      </c>
      <c r="C562" s="30" t="s">
        <v>947</v>
      </c>
      <c r="D562" s="30" t="s">
        <v>944</v>
      </c>
      <c r="E562" s="30" t="s">
        <v>257</v>
      </c>
      <c r="F562" s="49">
        <v>2599</v>
      </c>
      <c r="G562" s="49">
        <v>2599</v>
      </c>
      <c r="H562" s="49">
        <v>389.85</v>
      </c>
    </row>
    <row r="563" ht="27" outlineLevel="2" spans="1:8">
      <c r="A563" s="30">
        <f t="shared" si="18"/>
        <v>526</v>
      </c>
      <c r="B563" s="30" t="s">
        <v>182</v>
      </c>
      <c r="C563" s="30" t="s">
        <v>947</v>
      </c>
      <c r="D563" s="30" t="s">
        <v>944</v>
      </c>
      <c r="E563" s="30" t="s">
        <v>155</v>
      </c>
      <c r="F563" s="49">
        <v>899</v>
      </c>
      <c r="G563" s="49">
        <v>899</v>
      </c>
      <c r="H563" s="49">
        <v>134.85</v>
      </c>
    </row>
    <row r="564" ht="27" outlineLevel="2" spans="1:8">
      <c r="A564" s="30">
        <f t="shared" si="18"/>
        <v>527</v>
      </c>
      <c r="B564" s="30" t="s">
        <v>182</v>
      </c>
      <c r="C564" s="30" t="s">
        <v>947</v>
      </c>
      <c r="D564" s="30" t="s">
        <v>944</v>
      </c>
      <c r="E564" s="30" t="s">
        <v>154</v>
      </c>
      <c r="F564" s="49">
        <v>1499</v>
      </c>
      <c r="G564" s="49">
        <v>1499</v>
      </c>
      <c r="H564" s="49">
        <v>299.8</v>
      </c>
    </row>
    <row r="565" ht="27" outlineLevel="2" spans="1:8">
      <c r="A565" s="30">
        <f t="shared" si="18"/>
        <v>528</v>
      </c>
      <c r="B565" s="30" t="s">
        <v>948</v>
      </c>
      <c r="C565" s="30" t="s">
        <v>949</v>
      </c>
      <c r="D565" s="30" t="s">
        <v>944</v>
      </c>
      <c r="E565" s="30" t="s">
        <v>135</v>
      </c>
      <c r="F565" s="49">
        <v>2799</v>
      </c>
      <c r="G565" s="49">
        <v>2799</v>
      </c>
      <c r="H565" s="49">
        <v>559.8</v>
      </c>
    </row>
    <row r="566" ht="30" outlineLevel="2" spans="1:8">
      <c r="A566" s="30">
        <f t="shared" si="18"/>
        <v>529</v>
      </c>
      <c r="B566" s="30" t="s">
        <v>948</v>
      </c>
      <c r="C566" s="30" t="s">
        <v>949</v>
      </c>
      <c r="D566" s="30" t="s">
        <v>944</v>
      </c>
      <c r="E566" s="30" t="s">
        <v>136</v>
      </c>
      <c r="F566" s="49">
        <v>2799</v>
      </c>
      <c r="G566" s="49">
        <v>2799</v>
      </c>
      <c r="H566" s="49">
        <v>559.8</v>
      </c>
    </row>
    <row r="567" ht="27" outlineLevel="2" spans="1:8">
      <c r="A567" s="30">
        <f t="shared" si="18"/>
        <v>530</v>
      </c>
      <c r="B567" s="30" t="s">
        <v>948</v>
      </c>
      <c r="C567" s="30" t="s">
        <v>949</v>
      </c>
      <c r="D567" s="30" t="s">
        <v>944</v>
      </c>
      <c r="E567" s="30" t="s">
        <v>328</v>
      </c>
      <c r="F567" s="49">
        <v>3599</v>
      </c>
      <c r="G567" s="49">
        <v>3599</v>
      </c>
      <c r="H567" s="49">
        <v>719.8</v>
      </c>
    </row>
    <row r="568" ht="27" outlineLevel="2" spans="1:8">
      <c r="A568" s="30">
        <f t="shared" si="18"/>
        <v>531</v>
      </c>
      <c r="B568" s="30" t="s">
        <v>950</v>
      </c>
      <c r="C568" s="30" t="s">
        <v>951</v>
      </c>
      <c r="D568" s="30" t="s">
        <v>944</v>
      </c>
      <c r="E568" s="30" t="s">
        <v>155</v>
      </c>
      <c r="F568" s="49">
        <v>899</v>
      </c>
      <c r="G568" s="49">
        <v>899</v>
      </c>
      <c r="H568" s="49">
        <v>134.85</v>
      </c>
    </row>
    <row r="569" ht="27" outlineLevel="2" spans="1:8">
      <c r="A569" s="30">
        <f t="shared" si="18"/>
        <v>532</v>
      </c>
      <c r="B569" s="30" t="s">
        <v>952</v>
      </c>
      <c r="C569" s="30" t="s">
        <v>953</v>
      </c>
      <c r="D569" s="30" t="s">
        <v>944</v>
      </c>
      <c r="E569" s="30" t="s">
        <v>257</v>
      </c>
      <c r="F569" s="49">
        <v>2599</v>
      </c>
      <c r="G569" s="49">
        <v>2599</v>
      </c>
      <c r="H569" s="49">
        <v>389.85</v>
      </c>
    </row>
    <row r="570" ht="27" outlineLevel="2" spans="1:8">
      <c r="A570" s="30">
        <f t="shared" si="18"/>
        <v>533</v>
      </c>
      <c r="B570" s="30" t="s">
        <v>954</v>
      </c>
      <c r="C570" s="30" t="s">
        <v>955</v>
      </c>
      <c r="D570" s="30" t="s">
        <v>944</v>
      </c>
      <c r="E570" s="30" t="s">
        <v>155</v>
      </c>
      <c r="F570" s="49">
        <v>899</v>
      </c>
      <c r="G570" s="49">
        <v>899</v>
      </c>
      <c r="H570" s="49">
        <v>134.85</v>
      </c>
    </row>
    <row r="571" ht="30" outlineLevel="1" spans="1:8">
      <c r="A571" s="30"/>
      <c r="B571" s="30" t="s">
        <v>140</v>
      </c>
      <c r="C571" s="30" t="s">
        <v>141</v>
      </c>
      <c r="D571" s="13" t="s">
        <v>956</v>
      </c>
      <c r="E571" s="30"/>
      <c r="F571" s="49"/>
      <c r="G571" s="49">
        <f>SUBTOTAL(9,G560:G570)</f>
        <v>22989</v>
      </c>
      <c r="H571" s="49">
        <f>SUBTOTAL(9,H560:H570)</f>
        <v>4108.1</v>
      </c>
    </row>
    <row r="572" ht="30" outlineLevel="2" spans="1:8">
      <c r="A572" s="30">
        <f>A570+1</f>
        <v>534</v>
      </c>
      <c r="B572" s="30" t="s">
        <v>957</v>
      </c>
      <c r="C572" s="30" t="s">
        <v>958</v>
      </c>
      <c r="D572" s="30" t="s">
        <v>959</v>
      </c>
      <c r="E572" s="30" t="s">
        <v>136</v>
      </c>
      <c r="F572" s="49">
        <v>4699</v>
      </c>
      <c r="G572" s="49">
        <v>4699</v>
      </c>
      <c r="H572" s="49">
        <v>939.8</v>
      </c>
    </row>
    <row r="573" ht="30" outlineLevel="2" spans="1:8">
      <c r="A573" s="30">
        <f>A572+1</f>
        <v>535</v>
      </c>
      <c r="B573" s="30" t="s">
        <v>960</v>
      </c>
      <c r="C573" s="30" t="s">
        <v>961</v>
      </c>
      <c r="D573" s="30" t="s">
        <v>959</v>
      </c>
      <c r="E573" s="30" t="s">
        <v>136</v>
      </c>
      <c r="F573" s="49">
        <v>3999</v>
      </c>
      <c r="G573" s="49">
        <v>3999</v>
      </c>
      <c r="H573" s="49">
        <v>799.8</v>
      </c>
    </row>
    <row r="574" ht="27" outlineLevel="2" spans="1:8">
      <c r="A574" s="30">
        <f>A573+1</f>
        <v>536</v>
      </c>
      <c r="B574" s="30" t="s">
        <v>960</v>
      </c>
      <c r="C574" s="30" t="s">
        <v>961</v>
      </c>
      <c r="D574" s="30" t="s">
        <v>959</v>
      </c>
      <c r="E574" s="30" t="s">
        <v>137</v>
      </c>
      <c r="F574" s="49">
        <v>3999</v>
      </c>
      <c r="G574" s="49">
        <v>3999</v>
      </c>
      <c r="H574" s="49">
        <v>799.8</v>
      </c>
    </row>
    <row r="575" ht="27" outlineLevel="2" spans="1:8">
      <c r="A575" s="30">
        <f>A574+1</f>
        <v>537</v>
      </c>
      <c r="B575" s="30" t="s">
        <v>957</v>
      </c>
      <c r="C575" s="30" t="s">
        <v>958</v>
      </c>
      <c r="D575" s="30" t="s">
        <v>959</v>
      </c>
      <c r="E575" s="30" t="s">
        <v>137</v>
      </c>
      <c r="F575" s="49">
        <v>9799</v>
      </c>
      <c r="G575" s="49">
        <v>9799</v>
      </c>
      <c r="H575" s="49">
        <v>1959.8</v>
      </c>
    </row>
    <row r="576" ht="30" outlineLevel="1" spans="1:8">
      <c r="A576" s="30"/>
      <c r="B576" s="30" t="s">
        <v>140</v>
      </c>
      <c r="C576" s="30" t="s">
        <v>141</v>
      </c>
      <c r="D576" s="13" t="s">
        <v>962</v>
      </c>
      <c r="E576" s="30"/>
      <c r="F576" s="49"/>
      <c r="G576" s="49">
        <f>SUBTOTAL(9,G572:G575)</f>
        <v>22496</v>
      </c>
      <c r="H576" s="49">
        <f>SUBTOTAL(9,H572:H575)</f>
        <v>4499.2</v>
      </c>
    </row>
    <row r="577" ht="27" outlineLevel="2" spans="1:8">
      <c r="A577" s="30">
        <f>A575+1</f>
        <v>538</v>
      </c>
      <c r="B577" s="30" t="s">
        <v>963</v>
      </c>
      <c r="C577" s="30" t="s">
        <v>964</v>
      </c>
      <c r="D577" s="30" t="s">
        <v>965</v>
      </c>
      <c r="E577" s="30" t="s">
        <v>155</v>
      </c>
      <c r="F577" s="49">
        <v>2599</v>
      </c>
      <c r="G577" s="49">
        <v>2599</v>
      </c>
      <c r="H577" s="49">
        <v>389.85</v>
      </c>
    </row>
    <row r="578" ht="27" outlineLevel="2" spans="1:8">
      <c r="A578" s="30">
        <f t="shared" ref="A578:A591" si="19">A577+1</f>
        <v>539</v>
      </c>
      <c r="B578" s="30" t="s">
        <v>963</v>
      </c>
      <c r="C578" s="30" t="s">
        <v>964</v>
      </c>
      <c r="D578" s="30" t="s">
        <v>965</v>
      </c>
      <c r="E578" s="30" t="s">
        <v>329</v>
      </c>
      <c r="F578" s="49">
        <v>2599</v>
      </c>
      <c r="G578" s="49">
        <v>2599</v>
      </c>
      <c r="H578" s="49">
        <v>519.8</v>
      </c>
    </row>
    <row r="579" ht="27" outlineLevel="2" spans="1:8">
      <c r="A579" s="30">
        <f t="shared" si="19"/>
        <v>540</v>
      </c>
      <c r="B579" s="30" t="s">
        <v>966</v>
      </c>
      <c r="C579" s="30" t="s">
        <v>967</v>
      </c>
      <c r="D579" s="30" t="s">
        <v>965</v>
      </c>
      <c r="E579" s="30" t="s">
        <v>135</v>
      </c>
      <c r="F579" s="49">
        <v>4099</v>
      </c>
      <c r="G579" s="49">
        <v>4099</v>
      </c>
      <c r="H579" s="49">
        <v>819.8</v>
      </c>
    </row>
    <row r="580" ht="27" outlineLevel="2" spans="1:8">
      <c r="A580" s="30">
        <f t="shared" si="19"/>
        <v>541</v>
      </c>
      <c r="B580" s="30" t="s">
        <v>966</v>
      </c>
      <c r="C580" s="30" t="s">
        <v>967</v>
      </c>
      <c r="D580" s="30" t="s">
        <v>965</v>
      </c>
      <c r="E580" s="30" t="s">
        <v>137</v>
      </c>
      <c r="F580" s="49">
        <v>3999</v>
      </c>
      <c r="G580" s="49">
        <v>3999</v>
      </c>
      <c r="H580" s="49">
        <v>799.8</v>
      </c>
    </row>
    <row r="581" ht="27" outlineLevel="2" spans="1:8">
      <c r="A581" s="30">
        <f t="shared" si="19"/>
        <v>542</v>
      </c>
      <c r="B581" s="30" t="s">
        <v>968</v>
      </c>
      <c r="C581" s="30" t="s">
        <v>969</v>
      </c>
      <c r="D581" s="30" t="s">
        <v>965</v>
      </c>
      <c r="E581" s="30" t="s">
        <v>199</v>
      </c>
      <c r="F581" s="49">
        <v>1449</v>
      </c>
      <c r="G581" s="49">
        <v>1449</v>
      </c>
      <c r="H581" s="49">
        <v>217.35</v>
      </c>
    </row>
    <row r="582" ht="27" outlineLevel="2" spans="1:8">
      <c r="A582" s="30">
        <f t="shared" si="19"/>
        <v>543</v>
      </c>
      <c r="B582" s="30" t="s">
        <v>970</v>
      </c>
      <c r="C582" s="30" t="s">
        <v>971</v>
      </c>
      <c r="D582" s="30" t="s">
        <v>965</v>
      </c>
      <c r="E582" s="30" t="s">
        <v>199</v>
      </c>
      <c r="F582" s="49">
        <v>1999</v>
      </c>
      <c r="G582" s="49">
        <v>1999</v>
      </c>
      <c r="H582" s="49">
        <v>299.85</v>
      </c>
    </row>
    <row r="583" ht="27" outlineLevel="2" spans="1:8">
      <c r="A583" s="30">
        <f t="shared" si="19"/>
        <v>544</v>
      </c>
      <c r="B583" s="30" t="s">
        <v>972</v>
      </c>
      <c r="C583" s="30" t="s">
        <v>973</v>
      </c>
      <c r="D583" s="30" t="s">
        <v>965</v>
      </c>
      <c r="E583" s="30" t="s">
        <v>135</v>
      </c>
      <c r="F583" s="49">
        <v>3999</v>
      </c>
      <c r="G583" s="49">
        <v>3999</v>
      </c>
      <c r="H583" s="49">
        <v>799.8</v>
      </c>
    </row>
    <row r="584" ht="27" outlineLevel="2" spans="1:8">
      <c r="A584" s="30">
        <f t="shared" si="19"/>
        <v>545</v>
      </c>
      <c r="B584" s="30" t="s">
        <v>972</v>
      </c>
      <c r="C584" s="30" t="s">
        <v>973</v>
      </c>
      <c r="D584" s="30" t="s">
        <v>965</v>
      </c>
      <c r="E584" s="30" t="s">
        <v>199</v>
      </c>
      <c r="F584" s="49">
        <v>3999</v>
      </c>
      <c r="G584" s="49">
        <v>3999</v>
      </c>
      <c r="H584" s="49">
        <v>799.8</v>
      </c>
    </row>
    <row r="585" ht="27" outlineLevel="2" spans="1:8">
      <c r="A585" s="30">
        <f t="shared" si="19"/>
        <v>546</v>
      </c>
      <c r="B585" s="30" t="s">
        <v>215</v>
      </c>
      <c r="C585" s="30" t="s">
        <v>974</v>
      </c>
      <c r="D585" s="30" t="s">
        <v>965</v>
      </c>
      <c r="E585" s="30" t="s">
        <v>135</v>
      </c>
      <c r="F585" s="49">
        <v>2399</v>
      </c>
      <c r="G585" s="49">
        <v>2399</v>
      </c>
      <c r="H585" s="49">
        <v>479.8</v>
      </c>
    </row>
    <row r="586" ht="27" outlineLevel="2" spans="1:8">
      <c r="A586" s="30">
        <f t="shared" si="19"/>
        <v>547</v>
      </c>
      <c r="B586" s="30" t="s">
        <v>975</v>
      </c>
      <c r="C586" s="30" t="s">
        <v>976</v>
      </c>
      <c r="D586" s="30" t="s">
        <v>965</v>
      </c>
      <c r="E586" s="30" t="s">
        <v>137</v>
      </c>
      <c r="F586" s="49">
        <v>4099</v>
      </c>
      <c r="G586" s="49">
        <v>4099</v>
      </c>
      <c r="H586" s="49">
        <v>819.8</v>
      </c>
    </row>
    <row r="587" ht="27" outlineLevel="2" spans="1:8">
      <c r="A587" s="30">
        <f t="shared" si="19"/>
        <v>548</v>
      </c>
      <c r="B587" s="30" t="s">
        <v>977</v>
      </c>
      <c r="C587" s="30" t="s">
        <v>978</v>
      </c>
      <c r="D587" s="30" t="s">
        <v>965</v>
      </c>
      <c r="E587" s="30" t="s">
        <v>257</v>
      </c>
      <c r="F587" s="49">
        <v>1999</v>
      </c>
      <c r="G587" s="49">
        <v>1999</v>
      </c>
      <c r="H587" s="49">
        <v>299.85</v>
      </c>
    </row>
    <row r="588" ht="27" outlineLevel="2" spans="1:8">
      <c r="A588" s="30">
        <f t="shared" si="19"/>
        <v>549</v>
      </c>
      <c r="B588" s="30" t="s">
        <v>979</v>
      </c>
      <c r="C588" s="30" t="s">
        <v>980</v>
      </c>
      <c r="D588" s="30" t="s">
        <v>965</v>
      </c>
      <c r="E588" s="30" t="s">
        <v>154</v>
      </c>
      <c r="F588" s="49">
        <v>1799</v>
      </c>
      <c r="G588" s="49">
        <v>1799</v>
      </c>
      <c r="H588" s="49">
        <v>269.85</v>
      </c>
    </row>
    <row r="589" ht="27" outlineLevel="2" spans="1:8">
      <c r="A589" s="30">
        <f t="shared" si="19"/>
        <v>550</v>
      </c>
      <c r="B589" s="30" t="s">
        <v>981</v>
      </c>
      <c r="C589" s="30" t="s">
        <v>982</v>
      </c>
      <c r="D589" s="30" t="s">
        <v>965</v>
      </c>
      <c r="E589" s="30" t="s">
        <v>135</v>
      </c>
      <c r="F589" s="49">
        <v>2799</v>
      </c>
      <c r="G589" s="49">
        <v>2799</v>
      </c>
      <c r="H589" s="49">
        <v>559.8</v>
      </c>
    </row>
    <row r="590" ht="27" outlineLevel="2" spans="1:8">
      <c r="A590" s="30">
        <f t="shared" si="19"/>
        <v>551</v>
      </c>
      <c r="B590" s="30" t="s">
        <v>983</v>
      </c>
      <c r="C590" s="30" t="s">
        <v>984</v>
      </c>
      <c r="D590" s="30" t="s">
        <v>965</v>
      </c>
      <c r="E590" s="30" t="s">
        <v>257</v>
      </c>
      <c r="F590" s="49">
        <v>1999</v>
      </c>
      <c r="G590" s="49">
        <v>1999</v>
      </c>
      <c r="H590" s="49">
        <v>299.85</v>
      </c>
    </row>
    <row r="591" ht="27" outlineLevel="2" spans="1:8">
      <c r="A591" s="30">
        <f t="shared" si="19"/>
        <v>552</v>
      </c>
      <c r="B591" s="30" t="s">
        <v>985</v>
      </c>
      <c r="C591" s="30" t="s">
        <v>986</v>
      </c>
      <c r="D591" s="30" t="s">
        <v>965</v>
      </c>
      <c r="E591" s="30" t="s">
        <v>199</v>
      </c>
      <c r="F591" s="49">
        <v>1449</v>
      </c>
      <c r="G591" s="49">
        <v>1449</v>
      </c>
      <c r="H591" s="49">
        <v>217.35</v>
      </c>
    </row>
    <row r="592" ht="30" outlineLevel="1" spans="1:8">
      <c r="A592" s="30"/>
      <c r="B592" s="30" t="s">
        <v>140</v>
      </c>
      <c r="C592" s="30" t="s">
        <v>141</v>
      </c>
      <c r="D592" s="13" t="s">
        <v>987</v>
      </c>
      <c r="E592" s="30"/>
      <c r="F592" s="49"/>
      <c r="G592" s="49">
        <f>SUBTOTAL(9,G577:G591)</f>
        <v>41285</v>
      </c>
      <c r="H592" s="49">
        <f>SUBTOTAL(9,H577:H591)</f>
        <v>7592.35</v>
      </c>
    </row>
    <row r="593" ht="27" outlineLevel="2" spans="1:8">
      <c r="A593" s="30">
        <f>A591+1</f>
        <v>553</v>
      </c>
      <c r="B593" s="30" t="s">
        <v>988</v>
      </c>
      <c r="C593" s="30" t="s">
        <v>989</v>
      </c>
      <c r="D593" s="30" t="s">
        <v>990</v>
      </c>
      <c r="E593" s="30" t="s">
        <v>199</v>
      </c>
      <c r="F593" s="49">
        <v>1899</v>
      </c>
      <c r="G593" s="49">
        <v>1899</v>
      </c>
      <c r="H593" s="49">
        <v>284.85</v>
      </c>
    </row>
    <row r="594" ht="27" outlineLevel="2" spans="1:8">
      <c r="A594" s="30">
        <f>A593+1</f>
        <v>554</v>
      </c>
      <c r="B594" s="30" t="s">
        <v>991</v>
      </c>
      <c r="C594" s="30" t="s">
        <v>992</v>
      </c>
      <c r="D594" s="30" t="s">
        <v>990</v>
      </c>
      <c r="E594" s="30" t="s">
        <v>135</v>
      </c>
      <c r="F594" s="49">
        <v>4299</v>
      </c>
      <c r="G594" s="49">
        <v>4299</v>
      </c>
      <c r="H594" s="49">
        <v>859.8</v>
      </c>
    </row>
    <row r="595" ht="30" outlineLevel="2" spans="1:8">
      <c r="A595" s="30">
        <f>A594+1</f>
        <v>555</v>
      </c>
      <c r="B595" s="30" t="s">
        <v>991</v>
      </c>
      <c r="C595" s="30" t="s">
        <v>992</v>
      </c>
      <c r="D595" s="30" t="s">
        <v>990</v>
      </c>
      <c r="E595" s="30" t="s">
        <v>136</v>
      </c>
      <c r="F595" s="49">
        <v>4299</v>
      </c>
      <c r="G595" s="49">
        <v>4299</v>
      </c>
      <c r="H595" s="49">
        <v>859.8</v>
      </c>
    </row>
    <row r="596" ht="27" outlineLevel="2" spans="1:8">
      <c r="A596" s="30">
        <f>A595+1</f>
        <v>556</v>
      </c>
      <c r="B596" s="30" t="s">
        <v>991</v>
      </c>
      <c r="C596" s="30" t="s">
        <v>992</v>
      </c>
      <c r="D596" s="30" t="s">
        <v>990</v>
      </c>
      <c r="E596" s="30" t="s">
        <v>137</v>
      </c>
      <c r="F596" s="49">
        <v>4299</v>
      </c>
      <c r="G596" s="49">
        <v>4299</v>
      </c>
      <c r="H596" s="49">
        <v>859.8</v>
      </c>
    </row>
    <row r="597" ht="27" outlineLevel="2" spans="1:8">
      <c r="A597" s="30">
        <f>A596+1</f>
        <v>557</v>
      </c>
      <c r="B597" s="30" t="s">
        <v>993</v>
      </c>
      <c r="C597" s="30" t="s">
        <v>994</v>
      </c>
      <c r="D597" s="30" t="s">
        <v>990</v>
      </c>
      <c r="E597" s="30" t="s">
        <v>199</v>
      </c>
      <c r="F597" s="49">
        <v>1976</v>
      </c>
      <c r="G597" s="49">
        <v>1976</v>
      </c>
      <c r="H597" s="49">
        <v>296.4</v>
      </c>
    </row>
    <row r="598" ht="27" outlineLevel="2" spans="1:8">
      <c r="A598" s="30">
        <f>A597+1</f>
        <v>558</v>
      </c>
      <c r="B598" s="30" t="s">
        <v>995</v>
      </c>
      <c r="C598" s="30" t="s">
        <v>996</v>
      </c>
      <c r="D598" s="30" t="s">
        <v>990</v>
      </c>
      <c r="E598" s="30" t="s">
        <v>328</v>
      </c>
      <c r="F598" s="49">
        <v>2899</v>
      </c>
      <c r="G598" s="49">
        <v>2899</v>
      </c>
      <c r="H598" s="49">
        <v>579.8</v>
      </c>
    </row>
    <row r="599" ht="30" outlineLevel="1" spans="1:8">
      <c r="A599" s="30"/>
      <c r="B599" s="30" t="s">
        <v>140</v>
      </c>
      <c r="C599" s="30" t="s">
        <v>141</v>
      </c>
      <c r="D599" s="13" t="s">
        <v>997</v>
      </c>
      <c r="E599" s="30"/>
      <c r="F599" s="49"/>
      <c r="G599" s="49">
        <f>SUBTOTAL(9,G593:G598)</f>
        <v>19671</v>
      </c>
      <c r="H599" s="49">
        <f>SUBTOTAL(9,H593:H598)</f>
        <v>3740.45</v>
      </c>
    </row>
    <row r="600" ht="27" outlineLevel="2" spans="1:8">
      <c r="A600" s="30">
        <f>A598+1</f>
        <v>559</v>
      </c>
      <c r="B600" s="30" t="s">
        <v>998</v>
      </c>
      <c r="C600" s="30" t="s">
        <v>999</v>
      </c>
      <c r="D600" s="30" t="s">
        <v>1000</v>
      </c>
      <c r="E600" s="30" t="s">
        <v>328</v>
      </c>
      <c r="F600" s="49">
        <v>2199</v>
      </c>
      <c r="G600" s="49">
        <v>2199</v>
      </c>
      <c r="H600" s="49">
        <v>439.8</v>
      </c>
    </row>
    <row r="601" ht="43.5" outlineLevel="1" spans="1:8">
      <c r="A601" s="30"/>
      <c r="B601" s="30" t="s">
        <v>140</v>
      </c>
      <c r="C601" s="30" t="s">
        <v>141</v>
      </c>
      <c r="D601" s="13" t="s">
        <v>1001</v>
      </c>
      <c r="E601" s="30"/>
      <c r="F601" s="49"/>
      <c r="G601" s="49">
        <f>SUBTOTAL(9,G600)</f>
        <v>2199</v>
      </c>
      <c r="H601" s="49">
        <f>SUBTOTAL(9,H600)</f>
        <v>439.8</v>
      </c>
    </row>
    <row r="602" ht="27" outlineLevel="2" spans="1:8">
      <c r="A602" s="30">
        <f>A600+1</f>
        <v>560</v>
      </c>
      <c r="B602" s="30" t="s">
        <v>1002</v>
      </c>
      <c r="C602" s="30" t="s">
        <v>1003</v>
      </c>
      <c r="D602" s="30" t="s">
        <v>1004</v>
      </c>
      <c r="E602" s="30" t="s">
        <v>240</v>
      </c>
      <c r="F602" s="49">
        <v>1125</v>
      </c>
      <c r="G602" s="49">
        <v>1125</v>
      </c>
      <c r="H602" s="49">
        <v>225</v>
      </c>
    </row>
    <row r="603" ht="27" outlineLevel="2" spans="1:8">
      <c r="A603" s="30">
        <f t="shared" ref="A602:A621" si="20">A602+1</f>
        <v>561</v>
      </c>
      <c r="B603" s="30" t="s">
        <v>281</v>
      </c>
      <c r="C603" s="30" t="s">
        <v>1005</v>
      </c>
      <c r="D603" s="30" t="s">
        <v>1004</v>
      </c>
      <c r="E603" s="30" t="s">
        <v>240</v>
      </c>
      <c r="F603" s="49">
        <v>1625</v>
      </c>
      <c r="G603" s="49">
        <v>1625</v>
      </c>
      <c r="H603" s="49">
        <v>325</v>
      </c>
    </row>
    <row r="604" ht="27" outlineLevel="2" spans="1:8">
      <c r="A604" s="30">
        <f t="shared" si="20"/>
        <v>562</v>
      </c>
      <c r="B604" s="30" t="s">
        <v>1006</v>
      </c>
      <c r="C604" s="30" t="s">
        <v>1007</v>
      </c>
      <c r="D604" s="30" t="s">
        <v>1004</v>
      </c>
      <c r="E604" s="30" t="s">
        <v>257</v>
      </c>
      <c r="F604" s="49">
        <v>5000</v>
      </c>
      <c r="G604" s="49">
        <v>5000</v>
      </c>
      <c r="H604" s="49">
        <v>1000</v>
      </c>
    </row>
    <row r="605" ht="27" outlineLevel="2" spans="1:8">
      <c r="A605" s="30">
        <f t="shared" si="20"/>
        <v>563</v>
      </c>
      <c r="B605" s="30" t="s">
        <v>1008</v>
      </c>
      <c r="C605" s="30" t="s">
        <v>1009</v>
      </c>
      <c r="D605" s="30" t="s">
        <v>1004</v>
      </c>
      <c r="E605" s="30" t="s">
        <v>154</v>
      </c>
      <c r="F605" s="49">
        <v>3599</v>
      </c>
      <c r="G605" s="49">
        <v>3599</v>
      </c>
      <c r="H605" s="49">
        <v>719.8</v>
      </c>
    </row>
    <row r="606" ht="27" outlineLevel="2" spans="1:8">
      <c r="A606" s="30">
        <f t="shared" si="20"/>
        <v>564</v>
      </c>
      <c r="B606" s="30" t="s">
        <v>1006</v>
      </c>
      <c r="C606" s="30" t="s">
        <v>1007</v>
      </c>
      <c r="D606" s="30" t="s">
        <v>1004</v>
      </c>
      <c r="E606" s="30" t="s">
        <v>135</v>
      </c>
      <c r="F606" s="49">
        <v>3250</v>
      </c>
      <c r="G606" s="49">
        <v>3250</v>
      </c>
      <c r="H606" s="49">
        <v>650</v>
      </c>
    </row>
    <row r="607" ht="30" outlineLevel="2" spans="1:8">
      <c r="A607" s="30">
        <f t="shared" si="20"/>
        <v>565</v>
      </c>
      <c r="B607" s="30" t="s">
        <v>1006</v>
      </c>
      <c r="C607" s="30" t="s">
        <v>1007</v>
      </c>
      <c r="D607" s="30" t="s">
        <v>1004</v>
      </c>
      <c r="E607" s="30" t="s">
        <v>136</v>
      </c>
      <c r="F607" s="49">
        <v>3250</v>
      </c>
      <c r="G607" s="49">
        <v>3250</v>
      </c>
      <c r="H607" s="49">
        <v>650</v>
      </c>
    </row>
    <row r="608" ht="27" outlineLevel="2" spans="1:8">
      <c r="A608" s="30">
        <f t="shared" si="20"/>
        <v>566</v>
      </c>
      <c r="B608" s="30" t="s">
        <v>187</v>
      </c>
      <c r="C608" s="30" t="s">
        <v>1010</v>
      </c>
      <c r="D608" s="30" t="s">
        <v>1004</v>
      </c>
      <c r="E608" s="30" t="s">
        <v>135</v>
      </c>
      <c r="F608" s="49">
        <v>9099</v>
      </c>
      <c r="G608" s="49">
        <v>9099</v>
      </c>
      <c r="H608" s="49">
        <v>1819.8</v>
      </c>
    </row>
    <row r="609" ht="27" outlineLevel="2" spans="1:8">
      <c r="A609" s="30">
        <f t="shared" si="20"/>
        <v>567</v>
      </c>
      <c r="B609" s="30" t="s">
        <v>1011</v>
      </c>
      <c r="C609" s="30" t="s">
        <v>1012</v>
      </c>
      <c r="D609" s="30" t="s">
        <v>1004</v>
      </c>
      <c r="E609" s="30" t="s">
        <v>154</v>
      </c>
      <c r="F609" s="49">
        <v>4399</v>
      </c>
      <c r="G609" s="49">
        <v>4399</v>
      </c>
      <c r="H609" s="49">
        <v>879.8</v>
      </c>
    </row>
    <row r="610" ht="27" outlineLevel="2" spans="1:8">
      <c r="A610" s="30">
        <f t="shared" si="20"/>
        <v>568</v>
      </c>
      <c r="B610" s="30" t="s">
        <v>1013</v>
      </c>
      <c r="C610" s="30" t="s">
        <v>1014</v>
      </c>
      <c r="D610" s="30" t="s">
        <v>1004</v>
      </c>
      <c r="E610" s="30" t="s">
        <v>199</v>
      </c>
      <c r="F610" s="49">
        <v>3250</v>
      </c>
      <c r="G610" s="49">
        <v>3250</v>
      </c>
      <c r="H610" s="49">
        <v>650</v>
      </c>
    </row>
    <row r="611" ht="27" outlineLevel="2" spans="1:8">
      <c r="A611" s="30">
        <f t="shared" si="20"/>
        <v>569</v>
      </c>
      <c r="B611" s="30" t="s">
        <v>1015</v>
      </c>
      <c r="C611" s="30" t="s">
        <v>1016</v>
      </c>
      <c r="D611" s="30" t="s">
        <v>1004</v>
      </c>
      <c r="E611" s="30" t="s">
        <v>155</v>
      </c>
      <c r="F611" s="49">
        <v>2100</v>
      </c>
      <c r="G611" s="49">
        <v>2100</v>
      </c>
      <c r="H611" s="49">
        <v>420</v>
      </c>
    </row>
    <row r="612" ht="27" outlineLevel="2" spans="1:8">
      <c r="A612" s="30">
        <f t="shared" si="20"/>
        <v>570</v>
      </c>
      <c r="B612" s="30" t="s">
        <v>1013</v>
      </c>
      <c r="C612" s="30" t="s">
        <v>1017</v>
      </c>
      <c r="D612" s="30" t="s">
        <v>1004</v>
      </c>
      <c r="E612" s="30" t="s">
        <v>257</v>
      </c>
      <c r="F612" s="49">
        <v>2688</v>
      </c>
      <c r="G612" s="49">
        <v>2688</v>
      </c>
      <c r="H612" s="49">
        <v>537.6</v>
      </c>
    </row>
    <row r="613" ht="27" outlineLevel="2" spans="1:8">
      <c r="A613" s="30">
        <f t="shared" si="20"/>
        <v>571</v>
      </c>
      <c r="B613" s="30" t="s">
        <v>1018</v>
      </c>
      <c r="C613" s="30" t="s">
        <v>1019</v>
      </c>
      <c r="D613" s="30" t="s">
        <v>1004</v>
      </c>
      <c r="E613" s="30" t="s">
        <v>199</v>
      </c>
      <c r="F613" s="49">
        <v>2875</v>
      </c>
      <c r="G613" s="49">
        <v>2875</v>
      </c>
      <c r="H613" s="49">
        <v>575</v>
      </c>
    </row>
    <row r="614" ht="27" outlineLevel="2" spans="1:8">
      <c r="A614" s="30">
        <f t="shared" si="20"/>
        <v>572</v>
      </c>
      <c r="B614" s="30" t="s">
        <v>1020</v>
      </c>
      <c r="C614" s="30" t="s">
        <v>1021</v>
      </c>
      <c r="D614" s="30" t="s">
        <v>1004</v>
      </c>
      <c r="E614" s="30" t="s">
        <v>199</v>
      </c>
      <c r="F614" s="49">
        <v>1624</v>
      </c>
      <c r="G614" s="49">
        <v>1624</v>
      </c>
      <c r="H614" s="49">
        <v>243.6</v>
      </c>
    </row>
    <row r="615" ht="27" outlineLevel="2" spans="1:8">
      <c r="A615" s="30">
        <f t="shared" si="20"/>
        <v>573</v>
      </c>
      <c r="B615" s="30" t="s">
        <v>1022</v>
      </c>
      <c r="C615" s="30" t="s">
        <v>1023</v>
      </c>
      <c r="D615" s="30" t="s">
        <v>1004</v>
      </c>
      <c r="E615" s="30" t="s">
        <v>199</v>
      </c>
      <c r="F615" s="49">
        <v>1600</v>
      </c>
      <c r="G615" s="49">
        <v>1600</v>
      </c>
      <c r="H615" s="49">
        <v>320</v>
      </c>
    </row>
    <row r="616" ht="27" outlineLevel="2" spans="1:8">
      <c r="A616" s="30">
        <f t="shared" si="20"/>
        <v>574</v>
      </c>
      <c r="B616" s="30" t="s">
        <v>1024</v>
      </c>
      <c r="C616" s="30" t="s">
        <v>1025</v>
      </c>
      <c r="D616" s="30" t="s">
        <v>1004</v>
      </c>
      <c r="E616" s="30" t="s">
        <v>155</v>
      </c>
      <c r="F616" s="49">
        <v>2000</v>
      </c>
      <c r="G616" s="49">
        <v>2000</v>
      </c>
      <c r="H616" s="49">
        <v>400</v>
      </c>
    </row>
    <row r="617" ht="27" outlineLevel="2" spans="1:8">
      <c r="A617" s="30">
        <f t="shared" si="20"/>
        <v>575</v>
      </c>
      <c r="B617" s="30" t="s">
        <v>1024</v>
      </c>
      <c r="C617" s="30" t="s">
        <v>1025</v>
      </c>
      <c r="D617" s="30" t="s">
        <v>1004</v>
      </c>
      <c r="E617" s="30" t="s">
        <v>328</v>
      </c>
      <c r="F617" s="49">
        <v>2000</v>
      </c>
      <c r="G617" s="49">
        <v>2000</v>
      </c>
      <c r="H617" s="49">
        <v>400</v>
      </c>
    </row>
    <row r="618" ht="27" outlineLevel="2" spans="1:8">
      <c r="A618" s="30">
        <f t="shared" si="20"/>
        <v>576</v>
      </c>
      <c r="B618" s="30" t="s">
        <v>1024</v>
      </c>
      <c r="C618" s="30" t="s">
        <v>1025</v>
      </c>
      <c r="D618" s="30" t="s">
        <v>1004</v>
      </c>
      <c r="E618" s="30" t="s">
        <v>240</v>
      </c>
      <c r="F618" s="49">
        <v>1188</v>
      </c>
      <c r="G618" s="49">
        <v>1188</v>
      </c>
      <c r="H618" s="49">
        <v>237.6</v>
      </c>
    </row>
    <row r="619" ht="27" outlineLevel="2" spans="1:8">
      <c r="A619" s="30">
        <f t="shared" si="20"/>
        <v>577</v>
      </c>
      <c r="B619" s="30" t="s">
        <v>1026</v>
      </c>
      <c r="C619" s="30" t="s">
        <v>1027</v>
      </c>
      <c r="D619" s="30" t="s">
        <v>1004</v>
      </c>
      <c r="E619" s="30" t="s">
        <v>257</v>
      </c>
      <c r="F619" s="49">
        <v>1295</v>
      </c>
      <c r="G619" s="49">
        <v>1295</v>
      </c>
      <c r="H619" s="49">
        <v>194.25</v>
      </c>
    </row>
    <row r="620" ht="27" outlineLevel="2" spans="1:8">
      <c r="A620" s="30">
        <f t="shared" si="20"/>
        <v>578</v>
      </c>
      <c r="B620" s="30" t="s">
        <v>1028</v>
      </c>
      <c r="C620" s="30" t="s">
        <v>1029</v>
      </c>
      <c r="D620" s="30" t="s">
        <v>1004</v>
      </c>
      <c r="E620" s="30" t="s">
        <v>199</v>
      </c>
      <c r="F620" s="49">
        <v>1763</v>
      </c>
      <c r="G620" s="49">
        <v>1763</v>
      </c>
      <c r="H620" s="49">
        <v>264.45</v>
      </c>
    </row>
    <row r="621" ht="27" outlineLevel="2" spans="1:8">
      <c r="A621" s="30">
        <f t="shared" si="20"/>
        <v>579</v>
      </c>
      <c r="B621" s="30" t="s">
        <v>187</v>
      </c>
      <c r="C621" s="30" t="s">
        <v>1030</v>
      </c>
      <c r="D621" s="30" t="s">
        <v>1004</v>
      </c>
      <c r="E621" s="30" t="s">
        <v>154</v>
      </c>
      <c r="F621" s="49">
        <v>3799</v>
      </c>
      <c r="G621" s="49">
        <v>3799</v>
      </c>
      <c r="H621" s="49">
        <v>759.8</v>
      </c>
    </row>
    <row r="622" ht="30" outlineLevel="1" spans="1:8">
      <c r="A622" s="30"/>
      <c r="B622" s="30" t="s">
        <v>140</v>
      </c>
      <c r="C622" s="30" t="s">
        <v>141</v>
      </c>
      <c r="D622" s="13" t="s">
        <v>1031</v>
      </c>
      <c r="E622" s="30"/>
      <c r="F622" s="49"/>
      <c r="G622" s="49">
        <f>SUBTOTAL(9,G602:G621)</f>
        <v>57529</v>
      </c>
      <c r="H622" s="49">
        <f>SUBTOTAL(9,H602:H621)</f>
        <v>11271.7</v>
      </c>
    </row>
    <row r="623" ht="27" outlineLevel="2" spans="1:8">
      <c r="A623" s="30">
        <f>A621+1</f>
        <v>580</v>
      </c>
      <c r="B623" s="30" t="s">
        <v>517</v>
      </c>
      <c r="C623" s="30" t="s">
        <v>1032</v>
      </c>
      <c r="D623" s="30" t="s">
        <v>1033</v>
      </c>
      <c r="E623" s="30" t="s">
        <v>135</v>
      </c>
      <c r="F623" s="49">
        <v>7699</v>
      </c>
      <c r="G623" s="49">
        <v>7699</v>
      </c>
      <c r="H623" s="49">
        <v>1539.8</v>
      </c>
    </row>
    <row r="624" ht="30" outlineLevel="1" spans="1:8">
      <c r="A624" s="30"/>
      <c r="B624" s="30" t="s">
        <v>140</v>
      </c>
      <c r="C624" s="30" t="s">
        <v>141</v>
      </c>
      <c r="D624" s="13" t="s">
        <v>1034</v>
      </c>
      <c r="E624" s="30"/>
      <c r="F624" s="49"/>
      <c r="G624" s="49">
        <f>SUBTOTAL(9,G623)</f>
        <v>7699</v>
      </c>
      <c r="H624" s="49">
        <f>SUBTOTAL(9,H623)</f>
        <v>1539.8</v>
      </c>
    </row>
    <row r="625" ht="27" outlineLevel="2" spans="1:8">
      <c r="A625" s="30">
        <f>A623+1</f>
        <v>581</v>
      </c>
      <c r="B625" s="30" t="s">
        <v>1035</v>
      </c>
      <c r="C625" s="30" t="s">
        <v>1036</v>
      </c>
      <c r="D625" s="30" t="s">
        <v>1037</v>
      </c>
      <c r="E625" s="30" t="s">
        <v>135</v>
      </c>
      <c r="F625" s="49">
        <v>2499</v>
      </c>
      <c r="G625" s="49">
        <v>2499</v>
      </c>
      <c r="H625" s="49">
        <v>499.8</v>
      </c>
    </row>
    <row r="626" ht="30" outlineLevel="2" spans="1:8">
      <c r="A626" s="30">
        <f t="shared" ref="A626:A634" si="21">A625+1</f>
        <v>582</v>
      </c>
      <c r="B626" s="30" t="s">
        <v>1035</v>
      </c>
      <c r="C626" s="30" t="s">
        <v>1036</v>
      </c>
      <c r="D626" s="30" t="s">
        <v>1037</v>
      </c>
      <c r="E626" s="30" t="s">
        <v>136</v>
      </c>
      <c r="F626" s="49">
        <v>2499</v>
      </c>
      <c r="G626" s="49">
        <v>2499</v>
      </c>
      <c r="H626" s="49">
        <v>499.8</v>
      </c>
    </row>
    <row r="627" ht="27" outlineLevel="2" spans="1:8">
      <c r="A627" s="30">
        <f t="shared" si="21"/>
        <v>583</v>
      </c>
      <c r="B627" s="30" t="s">
        <v>1035</v>
      </c>
      <c r="C627" s="30" t="s">
        <v>1036</v>
      </c>
      <c r="D627" s="30" t="s">
        <v>1037</v>
      </c>
      <c r="E627" s="30" t="s">
        <v>137</v>
      </c>
      <c r="F627" s="49">
        <v>2499</v>
      </c>
      <c r="G627" s="49">
        <v>2499</v>
      </c>
      <c r="H627" s="49">
        <v>499.8</v>
      </c>
    </row>
    <row r="628" ht="27" outlineLevel="2" spans="1:8">
      <c r="A628" s="30">
        <f t="shared" si="21"/>
        <v>584</v>
      </c>
      <c r="B628" s="30" t="s">
        <v>1038</v>
      </c>
      <c r="C628" s="30" t="s">
        <v>1039</v>
      </c>
      <c r="D628" s="30" t="s">
        <v>1037</v>
      </c>
      <c r="E628" s="30" t="s">
        <v>135</v>
      </c>
      <c r="F628" s="49">
        <v>2499</v>
      </c>
      <c r="G628" s="49">
        <v>2499</v>
      </c>
      <c r="H628" s="49">
        <v>499.8</v>
      </c>
    </row>
    <row r="629" ht="27" outlineLevel="2" spans="1:8">
      <c r="A629" s="30">
        <f t="shared" si="21"/>
        <v>585</v>
      </c>
      <c r="B629" s="30" t="s">
        <v>1040</v>
      </c>
      <c r="C629" s="30" t="s">
        <v>1041</v>
      </c>
      <c r="D629" s="30" t="s">
        <v>1037</v>
      </c>
      <c r="E629" s="30" t="s">
        <v>135</v>
      </c>
      <c r="F629" s="49">
        <v>5999</v>
      </c>
      <c r="G629" s="49">
        <v>5999</v>
      </c>
      <c r="H629" s="49">
        <v>1199.8</v>
      </c>
    </row>
    <row r="630" ht="30" outlineLevel="2" spans="1:8">
      <c r="A630" s="30">
        <f t="shared" si="21"/>
        <v>586</v>
      </c>
      <c r="B630" s="30" t="s">
        <v>1040</v>
      </c>
      <c r="C630" s="30" t="s">
        <v>1041</v>
      </c>
      <c r="D630" s="30" t="s">
        <v>1037</v>
      </c>
      <c r="E630" s="30" t="s">
        <v>136</v>
      </c>
      <c r="F630" s="49">
        <v>5999</v>
      </c>
      <c r="G630" s="49">
        <v>5999</v>
      </c>
      <c r="H630" s="49">
        <v>1199.8</v>
      </c>
    </row>
    <row r="631" ht="27" outlineLevel="2" spans="1:8">
      <c r="A631" s="30">
        <f t="shared" si="21"/>
        <v>587</v>
      </c>
      <c r="B631" s="30" t="s">
        <v>1040</v>
      </c>
      <c r="C631" s="30" t="s">
        <v>1041</v>
      </c>
      <c r="D631" s="30" t="s">
        <v>1037</v>
      </c>
      <c r="E631" s="30" t="s">
        <v>137</v>
      </c>
      <c r="F631" s="49">
        <v>3099</v>
      </c>
      <c r="G631" s="49">
        <v>3099</v>
      </c>
      <c r="H631" s="49">
        <v>619.8</v>
      </c>
    </row>
    <row r="632" ht="27" outlineLevel="2" spans="1:8">
      <c r="A632" s="30">
        <f t="shared" si="21"/>
        <v>588</v>
      </c>
      <c r="B632" s="30" t="s">
        <v>312</v>
      </c>
      <c r="C632" s="30" t="s">
        <v>1042</v>
      </c>
      <c r="D632" s="30" t="s">
        <v>1037</v>
      </c>
      <c r="E632" s="30" t="s">
        <v>135</v>
      </c>
      <c r="F632" s="49">
        <v>3099</v>
      </c>
      <c r="G632" s="49">
        <v>3099</v>
      </c>
      <c r="H632" s="49">
        <v>619.8</v>
      </c>
    </row>
    <row r="633" ht="30" outlineLevel="2" spans="1:8">
      <c r="A633" s="30">
        <f t="shared" si="21"/>
        <v>589</v>
      </c>
      <c r="B633" s="30" t="s">
        <v>312</v>
      </c>
      <c r="C633" s="30" t="s">
        <v>1042</v>
      </c>
      <c r="D633" s="30" t="s">
        <v>1037</v>
      </c>
      <c r="E633" s="30" t="s">
        <v>136</v>
      </c>
      <c r="F633" s="49">
        <v>3099</v>
      </c>
      <c r="G633" s="49">
        <v>3099</v>
      </c>
      <c r="H633" s="49">
        <v>619.8</v>
      </c>
    </row>
    <row r="634" ht="27" outlineLevel="2" spans="1:8">
      <c r="A634" s="30">
        <f t="shared" si="21"/>
        <v>590</v>
      </c>
      <c r="B634" s="30" t="s">
        <v>312</v>
      </c>
      <c r="C634" s="30" t="s">
        <v>1042</v>
      </c>
      <c r="D634" s="30" t="s">
        <v>1037</v>
      </c>
      <c r="E634" s="30" t="s">
        <v>137</v>
      </c>
      <c r="F634" s="49">
        <v>3099</v>
      </c>
      <c r="G634" s="49">
        <v>3099</v>
      </c>
      <c r="H634" s="49">
        <v>619.8</v>
      </c>
    </row>
    <row r="635" ht="30" outlineLevel="1" spans="1:8">
      <c r="A635" s="30"/>
      <c r="B635" s="30" t="s">
        <v>140</v>
      </c>
      <c r="C635" s="30" t="s">
        <v>141</v>
      </c>
      <c r="D635" s="13" t="s">
        <v>1043</v>
      </c>
      <c r="E635" s="30"/>
      <c r="F635" s="49"/>
      <c r="G635" s="49">
        <f>SUBTOTAL(9,G625:G634)</f>
        <v>34390</v>
      </c>
      <c r="H635" s="49">
        <f>SUBTOTAL(9,H625:H634)</f>
        <v>6878</v>
      </c>
    </row>
    <row r="636" ht="27" outlineLevel="2" spans="1:8">
      <c r="A636" s="30">
        <f>A634+1</f>
        <v>591</v>
      </c>
      <c r="B636" s="30" t="s">
        <v>1044</v>
      </c>
      <c r="C636" s="30" t="s">
        <v>1045</v>
      </c>
      <c r="D636" s="30" t="s">
        <v>1046</v>
      </c>
      <c r="E636" s="30" t="s">
        <v>154</v>
      </c>
      <c r="F636" s="49">
        <v>2200</v>
      </c>
      <c r="G636" s="49">
        <v>2200</v>
      </c>
      <c r="H636" s="49">
        <v>440</v>
      </c>
    </row>
    <row r="637" ht="27" outlineLevel="2" spans="1:8">
      <c r="A637" s="30">
        <f t="shared" ref="A636:A692" si="22">A636+1</f>
        <v>592</v>
      </c>
      <c r="B637" s="30" t="s">
        <v>1047</v>
      </c>
      <c r="C637" s="30" t="s">
        <v>1048</v>
      </c>
      <c r="D637" s="30" t="s">
        <v>1046</v>
      </c>
      <c r="E637" s="30" t="s">
        <v>135</v>
      </c>
      <c r="F637" s="49">
        <v>2350</v>
      </c>
      <c r="G637" s="49">
        <v>2350</v>
      </c>
      <c r="H637" s="49">
        <v>470</v>
      </c>
    </row>
    <row r="638" ht="30" outlineLevel="2" spans="1:8">
      <c r="A638" s="30">
        <f t="shared" si="22"/>
        <v>593</v>
      </c>
      <c r="B638" s="30" t="s">
        <v>1047</v>
      </c>
      <c r="C638" s="30" t="s">
        <v>1048</v>
      </c>
      <c r="D638" s="30" t="s">
        <v>1046</v>
      </c>
      <c r="E638" s="30" t="s">
        <v>136</v>
      </c>
      <c r="F638" s="49">
        <v>2550</v>
      </c>
      <c r="G638" s="49">
        <v>2550</v>
      </c>
      <c r="H638" s="49">
        <v>510</v>
      </c>
    </row>
    <row r="639" ht="27" outlineLevel="2" spans="1:8">
      <c r="A639" s="30">
        <f t="shared" si="22"/>
        <v>594</v>
      </c>
      <c r="B639" s="30" t="s">
        <v>457</v>
      </c>
      <c r="C639" s="30" t="s">
        <v>1049</v>
      </c>
      <c r="D639" s="30" t="s">
        <v>1046</v>
      </c>
      <c r="E639" s="30" t="s">
        <v>137</v>
      </c>
      <c r="F639" s="49">
        <v>4400</v>
      </c>
      <c r="G639" s="49">
        <v>4400</v>
      </c>
      <c r="H639" s="49">
        <v>880</v>
      </c>
    </row>
    <row r="640" ht="30" outlineLevel="2" spans="1:8">
      <c r="A640" s="30">
        <f t="shared" si="22"/>
        <v>595</v>
      </c>
      <c r="B640" s="30" t="s">
        <v>457</v>
      </c>
      <c r="C640" s="30" t="s">
        <v>1049</v>
      </c>
      <c r="D640" s="30" t="s">
        <v>1046</v>
      </c>
      <c r="E640" s="30" t="s">
        <v>136</v>
      </c>
      <c r="F640" s="49">
        <v>4400</v>
      </c>
      <c r="G640" s="49">
        <v>4400</v>
      </c>
      <c r="H640" s="49">
        <v>880</v>
      </c>
    </row>
    <row r="641" ht="27" outlineLevel="2" spans="1:8">
      <c r="A641" s="30">
        <f t="shared" si="22"/>
        <v>596</v>
      </c>
      <c r="B641" s="30" t="s">
        <v>1050</v>
      </c>
      <c r="C641" s="30" t="s">
        <v>1051</v>
      </c>
      <c r="D641" s="30" t="s">
        <v>1046</v>
      </c>
      <c r="E641" s="30" t="s">
        <v>328</v>
      </c>
      <c r="F641" s="49">
        <v>1625</v>
      </c>
      <c r="G641" s="49">
        <v>1625</v>
      </c>
      <c r="H641" s="49">
        <v>325</v>
      </c>
    </row>
    <row r="642" ht="27" outlineLevel="2" spans="1:8">
      <c r="A642" s="30">
        <f t="shared" si="22"/>
        <v>597</v>
      </c>
      <c r="B642" s="30" t="s">
        <v>1052</v>
      </c>
      <c r="C642" s="30" t="s">
        <v>1053</v>
      </c>
      <c r="D642" s="30" t="s">
        <v>1046</v>
      </c>
      <c r="E642" s="30" t="s">
        <v>154</v>
      </c>
      <c r="F642" s="49">
        <v>2000</v>
      </c>
      <c r="G642" s="49">
        <v>2000</v>
      </c>
      <c r="H642" s="49">
        <v>300</v>
      </c>
    </row>
    <row r="643" ht="27" outlineLevel="2" spans="1:8">
      <c r="A643" s="30">
        <f t="shared" si="22"/>
        <v>598</v>
      </c>
      <c r="B643" s="30" t="s">
        <v>457</v>
      </c>
      <c r="C643" s="30" t="s">
        <v>1054</v>
      </c>
      <c r="D643" s="30" t="s">
        <v>1046</v>
      </c>
      <c r="E643" s="30" t="s">
        <v>155</v>
      </c>
      <c r="F643" s="49">
        <v>1500</v>
      </c>
      <c r="G643" s="49">
        <v>1500</v>
      </c>
      <c r="H643" s="49">
        <v>300</v>
      </c>
    </row>
    <row r="644" ht="27" outlineLevel="2" spans="1:8">
      <c r="A644" s="30">
        <f t="shared" si="22"/>
        <v>599</v>
      </c>
      <c r="B644" s="30" t="s">
        <v>1055</v>
      </c>
      <c r="C644" s="30" t="s">
        <v>1056</v>
      </c>
      <c r="D644" s="30" t="s">
        <v>1046</v>
      </c>
      <c r="E644" s="30" t="s">
        <v>154</v>
      </c>
      <c r="F644" s="49">
        <v>1530</v>
      </c>
      <c r="G644" s="49">
        <v>1530</v>
      </c>
      <c r="H644" s="49">
        <v>229.5</v>
      </c>
    </row>
    <row r="645" ht="30" outlineLevel="2" spans="1:8">
      <c r="A645" s="30">
        <f t="shared" si="22"/>
        <v>600</v>
      </c>
      <c r="B645" s="30" t="s">
        <v>1055</v>
      </c>
      <c r="C645" s="30" t="s">
        <v>1056</v>
      </c>
      <c r="D645" s="30" t="s">
        <v>1046</v>
      </c>
      <c r="E645" s="30" t="s">
        <v>136</v>
      </c>
      <c r="F645" s="49">
        <v>5875</v>
      </c>
      <c r="G645" s="49">
        <v>5875</v>
      </c>
      <c r="H645" s="49">
        <v>1175</v>
      </c>
    </row>
    <row r="646" ht="27" outlineLevel="2" spans="1:8">
      <c r="A646" s="30">
        <f t="shared" si="22"/>
        <v>601</v>
      </c>
      <c r="B646" s="30" t="s">
        <v>1057</v>
      </c>
      <c r="C646" s="30" t="s">
        <v>1058</v>
      </c>
      <c r="D646" s="30" t="s">
        <v>1046</v>
      </c>
      <c r="E646" s="30" t="s">
        <v>257</v>
      </c>
      <c r="F646" s="49">
        <v>2875</v>
      </c>
      <c r="G646" s="49">
        <v>2875</v>
      </c>
      <c r="H646" s="49">
        <v>575</v>
      </c>
    </row>
    <row r="647" ht="27" outlineLevel="2" spans="1:8">
      <c r="A647" s="30">
        <f t="shared" si="22"/>
        <v>602</v>
      </c>
      <c r="B647" s="30" t="s">
        <v>1059</v>
      </c>
      <c r="C647" s="30" t="s">
        <v>1060</v>
      </c>
      <c r="D647" s="30" t="s">
        <v>1046</v>
      </c>
      <c r="E647" s="30" t="s">
        <v>155</v>
      </c>
      <c r="F647" s="49">
        <v>599</v>
      </c>
      <c r="G647" s="49">
        <v>599</v>
      </c>
      <c r="H647" s="49">
        <v>89.85</v>
      </c>
    </row>
    <row r="648" ht="27" outlineLevel="2" spans="1:8">
      <c r="A648" s="30">
        <f t="shared" si="22"/>
        <v>603</v>
      </c>
      <c r="B648" s="30" t="s">
        <v>1059</v>
      </c>
      <c r="C648" s="30" t="s">
        <v>1060</v>
      </c>
      <c r="D648" s="30" t="s">
        <v>1046</v>
      </c>
      <c r="E648" s="30" t="s">
        <v>240</v>
      </c>
      <c r="F648" s="49">
        <v>1399</v>
      </c>
      <c r="G648" s="49">
        <v>1399</v>
      </c>
      <c r="H648" s="49">
        <v>279.8</v>
      </c>
    </row>
    <row r="649" ht="27" outlineLevel="2" spans="1:8">
      <c r="A649" s="30">
        <f t="shared" si="22"/>
        <v>604</v>
      </c>
      <c r="B649" s="30" t="s">
        <v>1061</v>
      </c>
      <c r="C649" s="30" t="s">
        <v>1062</v>
      </c>
      <c r="D649" s="30" t="s">
        <v>1046</v>
      </c>
      <c r="E649" s="30" t="s">
        <v>135</v>
      </c>
      <c r="F649" s="49">
        <v>2537.5</v>
      </c>
      <c r="G649" s="49">
        <v>2537.5</v>
      </c>
      <c r="H649" s="49">
        <v>507.5</v>
      </c>
    </row>
    <row r="650" ht="30" outlineLevel="2" spans="1:8">
      <c r="A650" s="30">
        <f t="shared" si="22"/>
        <v>605</v>
      </c>
      <c r="B650" s="30" t="s">
        <v>1061</v>
      </c>
      <c r="C650" s="30" t="s">
        <v>1062</v>
      </c>
      <c r="D650" s="30" t="s">
        <v>1046</v>
      </c>
      <c r="E650" s="30" t="s">
        <v>136</v>
      </c>
      <c r="F650" s="49">
        <v>2537.5</v>
      </c>
      <c r="G650" s="49">
        <v>2537.5</v>
      </c>
      <c r="H650" s="49">
        <v>507.5</v>
      </c>
    </row>
    <row r="651" ht="27" outlineLevel="2" spans="1:8">
      <c r="A651" s="30">
        <f t="shared" si="22"/>
        <v>606</v>
      </c>
      <c r="B651" s="30" t="s">
        <v>1061</v>
      </c>
      <c r="C651" s="30" t="s">
        <v>1062</v>
      </c>
      <c r="D651" s="30" t="s">
        <v>1046</v>
      </c>
      <c r="E651" s="30" t="s">
        <v>137</v>
      </c>
      <c r="F651" s="49">
        <v>2775</v>
      </c>
      <c r="G651" s="49">
        <v>2775</v>
      </c>
      <c r="H651" s="49">
        <v>555</v>
      </c>
    </row>
    <row r="652" ht="27" outlineLevel="2" spans="1:8">
      <c r="A652" s="30">
        <f t="shared" si="22"/>
        <v>607</v>
      </c>
      <c r="B652" s="30" t="s">
        <v>1063</v>
      </c>
      <c r="C652" s="30" t="s">
        <v>1064</v>
      </c>
      <c r="D652" s="30" t="s">
        <v>1046</v>
      </c>
      <c r="E652" s="30" t="s">
        <v>199</v>
      </c>
      <c r="F652" s="49">
        <v>1648</v>
      </c>
      <c r="G652" s="49">
        <v>1648</v>
      </c>
      <c r="H652" s="49">
        <v>247.2</v>
      </c>
    </row>
    <row r="653" ht="27" outlineLevel="2" spans="1:8">
      <c r="A653" s="30">
        <f t="shared" si="22"/>
        <v>608</v>
      </c>
      <c r="B653" s="30" t="s">
        <v>1065</v>
      </c>
      <c r="C653" s="30" t="s">
        <v>1066</v>
      </c>
      <c r="D653" s="30" t="s">
        <v>1046</v>
      </c>
      <c r="E653" s="30" t="s">
        <v>257</v>
      </c>
      <c r="F653" s="49">
        <v>2350</v>
      </c>
      <c r="G653" s="49">
        <v>2350</v>
      </c>
      <c r="H653" s="49">
        <v>352.5</v>
      </c>
    </row>
    <row r="654" ht="27" outlineLevel="2" spans="1:8">
      <c r="A654" s="30">
        <f t="shared" si="22"/>
        <v>609</v>
      </c>
      <c r="B654" s="30" t="s">
        <v>1065</v>
      </c>
      <c r="C654" s="30" t="s">
        <v>1066</v>
      </c>
      <c r="D654" s="30" t="s">
        <v>1046</v>
      </c>
      <c r="E654" s="30" t="s">
        <v>155</v>
      </c>
      <c r="F654" s="49">
        <v>1225</v>
      </c>
      <c r="G654" s="49">
        <v>1225</v>
      </c>
      <c r="H654" s="49">
        <v>245</v>
      </c>
    </row>
    <row r="655" ht="27" outlineLevel="2" spans="1:8">
      <c r="A655" s="30">
        <f t="shared" si="22"/>
        <v>610</v>
      </c>
      <c r="B655" s="30" t="s">
        <v>1067</v>
      </c>
      <c r="C655" s="30" t="s">
        <v>1068</v>
      </c>
      <c r="D655" s="30" t="s">
        <v>1046</v>
      </c>
      <c r="E655" s="30" t="s">
        <v>154</v>
      </c>
      <c r="F655" s="49">
        <v>1900</v>
      </c>
      <c r="G655" s="49">
        <v>1900</v>
      </c>
      <c r="H655" s="49">
        <v>285</v>
      </c>
    </row>
    <row r="656" ht="27" outlineLevel="2" spans="1:8">
      <c r="A656" s="30">
        <f t="shared" si="22"/>
        <v>611</v>
      </c>
      <c r="B656" s="30" t="s">
        <v>1069</v>
      </c>
      <c r="C656" s="30" t="s">
        <v>1070</v>
      </c>
      <c r="D656" s="30" t="s">
        <v>1046</v>
      </c>
      <c r="E656" s="30" t="s">
        <v>135</v>
      </c>
      <c r="F656" s="49">
        <v>2500</v>
      </c>
      <c r="G656" s="49">
        <v>2500</v>
      </c>
      <c r="H656" s="49">
        <v>500</v>
      </c>
    </row>
    <row r="657" ht="30" outlineLevel="2" spans="1:8">
      <c r="A657" s="30">
        <f t="shared" si="22"/>
        <v>612</v>
      </c>
      <c r="B657" s="30" t="s">
        <v>1071</v>
      </c>
      <c r="C657" s="30" t="s">
        <v>1072</v>
      </c>
      <c r="D657" s="30" t="s">
        <v>1046</v>
      </c>
      <c r="E657" s="30" t="s">
        <v>136</v>
      </c>
      <c r="F657" s="49">
        <v>3100</v>
      </c>
      <c r="G657" s="49">
        <v>3100</v>
      </c>
      <c r="H657" s="49">
        <v>620</v>
      </c>
    </row>
    <row r="658" ht="27" outlineLevel="2" spans="1:8">
      <c r="A658" s="30">
        <f t="shared" si="22"/>
        <v>613</v>
      </c>
      <c r="B658" s="30" t="s">
        <v>1073</v>
      </c>
      <c r="C658" s="30" t="s">
        <v>1074</v>
      </c>
      <c r="D658" s="30" t="s">
        <v>1046</v>
      </c>
      <c r="E658" s="30" t="s">
        <v>135</v>
      </c>
      <c r="F658" s="49">
        <v>6500</v>
      </c>
      <c r="G658" s="49">
        <v>6500</v>
      </c>
      <c r="H658" s="49">
        <v>1300</v>
      </c>
    </row>
    <row r="659" ht="30" outlineLevel="2" spans="1:8">
      <c r="A659" s="30">
        <f t="shared" si="22"/>
        <v>614</v>
      </c>
      <c r="B659" s="30" t="s">
        <v>1073</v>
      </c>
      <c r="C659" s="30" t="s">
        <v>1074</v>
      </c>
      <c r="D659" s="30" t="s">
        <v>1046</v>
      </c>
      <c r="E659" s="30" t="s">
        <v>136</v>
      </c>
      <c r="F659" s="49">
        <v>6500</v>
      </c>
      <c r="G659" s="49">
        <v>6500</v>
      </c>
      <c r="H659" s="49">
        <v>1300</v>
      </c>
    </row>
    <row r="660" ht="27" outlineLevel="2" spans="1:8">
      <c r="A660" s="30">
        <f t="shared" si="22"/>
        <v>615</v>
      </c>
      <c r="B660" s="30" t="s">
        <v>1073</v>
      </c>
      <c r="C660" s="30" t="s">
        <v>1074</v>
      </c>
      <c r="D660" s="30" t="s">
        <v>1046</v>
      </c>
      <c r="E660" s="30" t="s">
        <v>137</v>
      </c>
      <c r="F660" s="49">
        <v>2875</v>
      </c>
      <c r="G660" s="49">
        <v>2875</v>
      </c>
      <c r="H660" s="49">
        <v>575</v>
      </c>
    </row>
    <row r="661" ht="27" outlineLevel="2" spans="1:8">
      <c r="A661" s="30">
        <f t="shared" si="22"/>
        <v>616</v>
      </c>
      <c r="B661" s="30" t="s">
        <v>1075</v>
      </c>
      <c r="C661" s="30" t="s">
        <v>1076</v>
      </c>
      <c r="D661" s="30" t="s">
        <v>1046</v>
      </c>
      <c r="E661" s="30" t="s">
        <v>199</v>
      </c>
      <c r="F661" s="49">
        <v>2500</v>
      </c>
      <c r="G661" s="49">
        <v>2500</v>
      </c>
      <c r="H661" s="49">
        <v>375</v>
      </c>
    </row>
    <row r="662" ht="27" outlineLevel="2" spans="1:8">
      <c r="A662" s="30">
        <f t="shared" si="22"/>
        <v>617</v>
      </c>
      <c r="B662" s="30" t="s">
        <v>1077</v>
      </c>
      <c r="C662" s="30" t="s">
        <v>1078</v>
      </c>
      <c r="D662" s="30" t="s">
        <v>1046</v>
      </c>
      <c r="E662" s="30" t="s">
        <v>135</v>
      </c>
      <c r="F662" s="49">
        <v>3086</v>
      </c>
      <c r="G662" s="49">
        <v>3086</v>
      </c>
      <c r="H662" s="49">
        <v>617.2</v>
      </c>
    </row>
    <row r="663" ht="30" outlineLevel="2" spans="1:8">
      <c r="A663" s="30">
        <f t="shared" si="22"/>
        <v>618</v>
      </c>
      <c r="B663" s="30" t="s">
        <v>1077</v>
      </c>
      <c r="C663" s="30" t="s">
        <v>1078</v>
      </c>
      <c r="D663" s="30" t="s">
        <v>1046</v>
      </c>
      <c r="E663" s="30" t="s">
        <v>136</v>
      </c>
      <c r="F663" s="49">
        <v>3086</v>
      </c>
      <c r="G663" s="49">
        <v>3086</v>
      </c>
      <c r="H663" s="49">
        <v>617.2</v>
      </c>
    </row>
    <row r="664" ht="27" outlineLevel="2" spans="1:8">
      <c r="A664" s="30">
        <f t="shared" si="22"/>
        <v>619</v>
      </c>
      <c r="B664" s="30" t="s">
        <v>1077</v>
      </c>
      <c r="C664" s="30" t="s">
        <v>1078</v>
      </c>
      <c r="D664" s="30" t="s">
        <v>1046</v>
      </c>
      <c r="E664" s="30" t="s">
        <v>137</v>
      </c>
      <c r="F664" s="49">
        <v>6350</v>
      </c>
      <c r="G664" s="49">
        <v>6350</v>
      </c>
      <c r="H664" s="49">
        <v>1270</v>
      </c>
    </row>
    <row r="665" ht="27" outlineLevel="2" spans="1:8">
      <c r="A665" s="30">
        <f t="shared" si="22"/>
        <v>620</v>
      </c>
      <c r="B665" s="30" t="s">
        <v>1079</v>
      </c>
      <c r="C665" s="30" t="s">
        <v>1080</v>
      </c>
      <c r="D665" s="30" t="s">
        <v>1046</v>
      </c>
      <c r="E665" s="30" t="s">
        <v>135</v>
      </c>
      <c r="F665" s="49">
        <v>3086</v>
      </c>
      <c r="G665" s="49">
        <v>3086</v>
      </c>
      <c r="H665" s="49">
        <v>617.2</v>
      </c>
    </row>
    <row r="666" ht="27" outlineLevel="2" spans="1:8">
      <c r="A666" s="30">
        <f t="shared" si="22"/>
        <v>621</v>
      </c>
      <c r="B666" s="30" t="s">
        <v>1081</v>
      </c>
      <c r="C666" s="30" t="s">
        <v>1082</v>
      </c>
      <c r="D666" s="30" t="s">
        <v>1046</v>
      </c>
      <c r="E666" s="30" t="s">
        <v>135</v>
      </c>
      <c r="F666" s="49">
        <v>2250</v>
      </c>
      <c r="G666" s="49">
        <v>2250</v>
      </c>
      <c r="H666" s="49">
        <v>450</v>
      </c>
    </row>
    <row r="667" ht="27" outlineLevel="2" spans="1:8">
      <c r="A667" s="30">
        <f t="shared" si="22"/>
        <v>622</v>
      </c>
      <c r="B667" s="30" t="s">
        <v>1083</v>
      </c>
      <c r="C667" s="30" t="s">
        <v>1084</v>
      </c>
      <c r="D667" s="30" t="s">
        <v>1046</v>
      </c>
      <c r="E667" s="30" t="s">
        <v>240</v>
      </c>
      <c r="F667" s="49">
        <v>1287</v>
      </c>
      <c r="G667" s="49">
        <v>1287</v>
      </c>
      <c r="H667" s="49">
        <v>257.4</v>
      </c>
    </row>
    <row r="668" ht="27" outlineLevel="2" spans="1:8">
      <c r="A668" s="30">
        <f t="shared" si="22"/>
        <v>623</v>
      </c>
      <c r="B668" s="30" t="s">
        <v>1083</v>
      </c>
      <c r="C668" s="30" t="s">
        <v>1084</v>
      </c>
      <c r="D668" s="30" t="s">
        <v>1046</v>
      </c>
      <c r="E668" s="30" t="s">
        <v>199</v>
      </c>
      <c r="F668" s="49">
        <v>1529</v>
      </c>
      <c r="G668" s="49">
        <v>1529</v>
      </c>
      <c r="H668" s="49">
        <v>229.35</v>
      </c>
    </row>
    <row r="669" ht="30" outlineLevel="2" spans="1:8">
      <c r="A669" s="30">
        <f t="shared" si="22"/>
        <v>624</v>
      </c>
      <c r="B669" s="30" t="s">
        <v>1085</v>
      </c>
      <c r="C669" s="30" t="s">
        <v>1086</v>
      </c>
      <c r="D669" s="30" t="s">
        <v>1046</v>
      </c>
      <c r="E669" s="30" t="s">
        <v>136</v>
      </c>
      <c r="F669" s="49">
        <v>3100</v>
      </c>
      <c r="G669" s="49">
        <v>3100</v>
      </c>
      <c r="H669" s="49">
        <v>620</v>
      </c>
    </row>
    <row r="670" ht="27" outlineLevel="2" spans="1:8">
      <c r="A670" s="30">
        <f t="shared" si="22"/>
        <v>625</v>
      </c>
      <c r="B670" s="30" t="s">
        <v>1085</v>
      </c>
      <c r="C670" s="30" t="s">
        <v>1086</v>
      </c>
      <c r="D670" s="30" t="s">
        <v>1046</v>
      </c>
      <c r="E670" s="30" t="s">
        <v>137</v>
      </c>
      <c r="F670" s="49">
        <v>3100</v>
      </c>
      <c r="G670" s="49">
        <v>3100</v>
      </c>
      <c r="H670" s="49">
        <v>620</v>
      </c>
    </row>
    <row r="671" ht="27" outlineLevel="2" spans="1:8">
      <c r="A671" s="30">
        <f t="shared" si="22"/>
        <v>626</v>
      </c>
      <c r="B671" s="30" t="s">
        <v>1087</v>
      </c>
      <c r="C671" s="30" t="s">
        <v>1088</v>
      </c>
      <c r="D671" s="30" t="s">
        <v>1046</v>
      </c>
      <c r="E671" s="30" t="s">
        <v>199</v>
      </c>
      <c r="F671" s="49">
        <v>3047</v>
      </c>
      <c r="G671" s="49">
        <v>3047</v>
      </c>
      <c r="H671" s="49">
        <v>609.4</v>
      </c>
    </row>
    <row r="672" ht="27" outlineLevel="2" spans="1:8">
      <c r="A672" s="30">
        <f t="shared" si="22"/>
        <v>627</v>
      </c>
      <c r="B672" s="30" t="s">
        <v>1089</v>
      </c>
      <c r="C672" s="30" t="s">
        <v>1090</v>
      </c>
      <c r="D672" s="30" t="s">
        <v>1046</v>
      </c>
      <c r="E672" s="30" t="s">
        <v>154</v>
      </c>
      <c r="F672" s="49">
        <v>1823</v>
      </c>
      <c r="G672" s="49">
        <v>1823</v>
      </c>
      <c r="H672" s="49">
        <v>273.45</v>
      </c>
    </row>
    <row r="673" ht="27" outlineLevel="2" spans="1:8">
      <c r="A673" s="30">
        <f t="shared" si="22"/>
        <v>628</v>
      </c>
      <c r="B673" s="30" t="s">
        <v>1091</v>
      </c>
      <c r="C673" s="30" t="s">
        <v>1092</v>
      </c>
      <c r="D673" s="30" t="s">
        <v>1046</v>
      </c>
      <c r="E673" s="30" t="s">
        <v>155</v>
      </c>
      <c r="F673" s="49">
        <v>900</v>
      </c>
      <c r="G673" s="49">
        <v>900</v>
      </c>
      <c r="H673" s="49">
        <v>135</v>
      </c>
    </row>
    <row r="674" ht="27" outlineLevel="2" spans="1:8">
      <c r="A674" s="30">
        <f t="shared" si="22"/>
        <v>629</v>
      </c>
      <c r="B674" s="30" t="s">
        <v>1093</v>
      </c>
      <c r="C674" s="30" t="s">
        <v>1094</v>
      </c>
      <c r="D674" s="30" t="s">
        <v>1046</v>
      </c>
      <c r="E674" s="30" t="s">
        <v>135</v>
      </c>
      <c r="F674" s="49">
        <v>2850</v>
      </c>
      <c r="G674" s="49">
        <v>2850</v>
      </c>
      <c r="H674" s="49">
        <v>570</v>
      </c>
    </row>
    <row r="675" ht="27" outlineLevel="2" spans="1:8">
      <c r="A675" s="30">
        <f t="shared" si="22"/>
        <v>630</v>
      </c>
      <c r="B675" s="30" t="s">
        <v>1095</v>
      </c>
      <c r="C675" s="30" t="s">
        <v>1096</v>
      </c>
      <c r="D675" s="30" t="s">
        <v>1046</v>
      </c>
      <c r="E675" s="30" t="s">
        <v>135</v>
      </c>
      <c r="F675" s="49">
        <v>3125</v>
      </c>
      <c r="G675" s="49">
        <v>3125</v>
      </c>
      <c r="H675" s="49">
        <v>625</v>
      </c>
    </row>
    <row r="676" ht="27" outlineLevel="2" spans="1:8">
      <c r="A676" s="30">
        <f t="shared" si="22"/>
        <v>631</v>
      </c>
      <c r="B676" s="30" t="s">
        <v>1097</v>
      </c>
      <c r="C676" s="30" t="s">
        <v>1098</v>
      </c>
      <c r="D676" s="30" t="s">
        <v>1046</v>
      </c>
      <c r="E676" s="30" t="s">
        <v>154</v>
      </c>
      <c r="F676" s="49">
        <v>2000</v>
      </c>
      <c r="G676" s="49">
        <v>2000</v>
      </c>
      <c r="H676" s="49">
        <v>400</v>
      </c>
    </row>
    <row r="677" ht="27" outlineLevel="2" spans="1:8">
      <c r="A677" s="30">
        <f t="shared" si="22"/>
        <v>632</v>
      </c>
      <c r="B677" s="30" t="s">
        <v>1099</v>
      </c>
      <c r="C677" s="30" t="s">
        <v>1100</v>
      </c>
      <c r="D677" s="30" t="s">
        <v>1046</v>
      </c>
      <c r="E677" s="30" t="s">
        <v>135</v>
      </c>
      <c r="F677" s="49">
        <v>3125</v>
      </c>
      <c r="G677" s="49">
        <v>3125</v>
      </c>
      <c r="H677" s="49">
        <v>625</v>
      </c>
    </row>
    <row r="678" ht="30" outlineLevel="2" spans="1:8">
      <c r="A678" s="30">
        <f t="shared" si="22"/>
        <v>633</v>
      </c>
      <c r="B678" s="30" t="s">
        <v>1099</v>
      </c>
      <c r="C678" s="30" t="s">
        <v>1100</v>
      </c>
      <c r="D678" s="30" t="s">
        <v>1046</v>
      </c>
      <c r="E678" s="30" t="s">
        <v>136</v>
      </c>
      <c r="F678" s="49">
        <v>3125</v>
      </c>
      <c r="G678" s="49">
        <v>3125</v>
      </c>
      <c r="H678" s="49">
        <v>625</v>
      </c>
    </row>
    <row r="679" ht="27" outlineLevel="2" spans="1:8">
      <c r="A679" s="30">
        <f t="shared" si="22"/>
        <v>634</v>
      </c>
      <c r="B679" s="30" t="s">
        <v>1101</v>
      </c>
      <c r="C679" s="30" t="s">
        <v>1102</v>
      </c>
      <c r="D679" s="30" t="s">
        <v>1046</v>
      </c>
      <c r="E679" s="30" t="s">
        <v>135</v>
      </c>
      <c r="F679" s="49">
        <v>3000</v>
      </c>
      <c r="G679" s="49">
        <v>3000</v>
      </c>
      <c r="H679" s="49">
        <v>600</v>
      </c>
    </row>
    <row r="680" ht="27" outlineLevel="2" spans="1:8">
      <c r="A680" s="30">
        <f t="shared" si="22"/>
        <v>635</v>
      </c>
      <c r="B680" s="30" t="s">
        <v>1103</v>
      </c>
      <c r="C680" s="30" t="s">
        <v>1104</v>
      </c>
      <c r="D680" s="30" t="s">
        <v>1046</v>
      </c>
      <c r="E680" s="30" t="s">
        <v>257</v>
      </c>
      <c r="F680" s="49">
        <v>2900</v>
      </c>
      <c r="G680" s="49">
        <v>2900</v>
      </c>
      <c r="H680" s="49">
        <v>435</v>
      </c>
    </row>
    <row r="681" ht="27" outlineLevel="2" spans="1:8">
      <c r="A681" s="30">
        <f t="shared" si="22"/>
        <v>636</v>
      </c>
      <c r="B681" s="30" t="s">
        <v>495</v>
      </c>
      <c r="C681" s="30" t="s">
        <v>1105</v>
      </c>
      <c r="D681" s="30" t="s">
        <v>1046</v>
      </c>
      <c r="E681" s="30" t="s">
        <v>154</v>
      </c>
      <c r="F681" s="49">
        <v>2800</v>
      </c>
      <c r="G681" s="49">
        <v>2800</v>
      </c>
      <c r="H681" s="49">
        <v>420</v>
      </c>
    </row>
    <row r="682" ht="27" outlineLevel="2" spans="1:8">
      <c r="A682" s="30">
        <f t="shared" si="22"/>
        <v>637</v>
      </c>
      <c r="B682" s="30" t="s">
        <v>213</v>
      </c>
      <c r="C682" s="30" t="s">
        <v>1106</v>
      </c>
      <c r="D682" s="30" t="s">
        <v>1046</v>
      </c>
      <c r="E682" s="30" t="s">
        <v>199</v>
      </c>
      <c r="F682" s="49">
        <v>1900</v>
      </c>
      <c r="G682" s="49">
        <v>1900</v>
      </c>
      <c r="H682" s="49">
        <v>285</v>
      </c>
    </row>
    <row r="683" ht="27" outlineLevel="2" spans="1:8">
      <c r="A683" s="30">
        <f t="shared" si="22"/>
        <v>638</v>
      </c>
      <c r="B683" s="30" t="s">
        <v>1107</v>
      </c>
      <c r="C683" s="30" t="s">
        <v>1108</v>
      </c>
      <c r="D683" s="30" t="s">
        <v>1046</v>
      </c>
      <c r="E683" s="30" t="s">
        <v>135</v>
      </c>
      <c r="F683" s="49">
        <v>2300</v>
      </c>
      <c r="G683" s="49">
        <v>2300</v>
      </c>
      <c r="H683" s="49">
        <v>460</v>
      </c>
    </row>
    <row r="684" ht="27" outlineLevel="2" spans="1:8">
      <c r="A684" s="30">
        <f t="shared" si="22"/>
        <v>639</v>
      </c>
      <c r="B684" s="30" t="s">
        <v>1109</v>
      </c>
      <c r="C684" s="30" t="s">
        <v>1110</v>
      </c>
      <c r="D684" s="30" t="s">
        <v>1046</v>
      </c>
      <c r="E684" s="30" t="s">
        <v>257</v>
      </c>
      <c r="F684" s="49">
        <v>1352</v>
      </c>
      <c r="G684" s="49">
        <v>1352</v>
      </c>
      <c r="H684" s="49">
        <v>202.8</v>
      </c>
    </row>
    <row r="685" ht="27" outlineLevel="2" spans="1:8">
      <c r="A685" s="30">
        <f t="shared" si="22"/>
        <v>640</v>
      </c>
      <c r="B685" s="30" t="s">
        <v>1111</v>
      </c>
      <c r="C685" s="30" t="s">
        <v>1112</v>
      </c>
      <c r="D685" s="30" t="s">
        <v>1046</v>
      </c>
      <c r="E685" s="30" t="s">
        <v>257</v>
      </c>
      <c r="F685" s="49">
        <v>2100</v>
      </c>
      <c r="G685" s="49">
        <v>2100</v>
      </c>
      <c r="H685" s="49">
        <v>315</v>
      </c>
    </row>
    <row r="686" ht="27" outlineLevel="2" spans="1:8">
      <c r="A686" s="30">
        <f t="shared" si="22"/>
        <v>641</v>
      </c>
      <c r="B686" s="30" t="s">
        <v>1113</v>
      </c>
      <c r="C686" s="30" t="s">
        <v>1114</v>
      </c>
      <c r="D686" s="30" t="s">
        <v>1046</v>
      </c>
      <c r="E686" s="30" t="s">
        <v>328</v>
      </c>
      <c r="F686" s="49">
        <v>1375</v>
      </c>
      <c r="G686" s="49">
        <v>1375</v>
      </c>
      <c r="H686" s="49">
        <v>275</v>
      </c>
    </row>
    <row r="687" ht="30" outlineLevel="2" spans="1:8">
      <c r="A687" s="30">
        <f t="shared" si="22"/>
        <v>642</v>
      </c>
      <c r="B687" s="30" t="s">
        <v>1115</v>
      </c>
      <c r="C687" s="30" t="s">
        <v>1116</v>
      </c>
      <c r="D687" s="30" t="s">
        <v>1046</v>
      </c>
      <c r="E687" s="30" t="s">
        <v>136</v>
      </c>
      <c r="F687" s="49">
        <v>3125</v>
      </c>
      <c r="G687" s="49">
        <v>3125</v>
      </c>
      <c r="H687" s="49">
        <v>625</v>
      </c>
    </row>
    <row r="688" ht="27" outlineLevel="2" spans="1:8">
      <c r="A688" s="30">
        <f t="shared" si="22"/>
        <v>643</v>
      </c>
      <c r="B688" s="30" t="s">
        <v>1055</v>
      </c>
      <c r="C688" s="30" t="s">
        <v>1056</v>
      </c>
      <c r="D688" s="30" t="s">
        <v>1046</v>
      </c>
      <c r="E688" s="30" t="s">
        <v>155</v>
      </c>
      <c r="F688" s="49">
        <v>1700</v>
      </c>
      <c r="G688" s="49">
        <v>1700</v>
      </c>
      <c r="H688" s="49">
        <v>255</v>
      </c>
    </row>
    <row r="689" ht="27" outlineLevel="2" spans="1:8">
      <c r="A689" s="30">
        <f t="shared" si="22"/>
        <v>644</v>
      </c>
      <c r="B689" s="30" t="s">
        <v>1117</v>
      </c>
      <c r="C689" s="30" t="s">
        <v>1118</v>
      </c>
      <c r="D689" s="30" t="s">
        <v>1046</v>
      </c>
      <c r="E689" s="30" t="s">
        <v>154</v>
      </c>
      <c r="F689" s="49">
        <v>1980</v>
      </c>
      <c r="G689" s="49">
        <v>1980</v>
      </c>
      <c r="H689" s="49">
        <v>297</v>
      </c>
    </row>
    <row r="690" ht="27" outlineLevel="2" spans="1:8">
      <c r="A690" s="30">
        <f t="shared" si="22"/>
        <v>645</v>
      </c>
      <c r="B690" s="30" t="s">
        <v>1119</v>
      </c>
      <c r="C690" s="30" t="s">
        <v>1120</v>
      </c>
      <c r="D690" s="30" t="s">
        <v>1046</v>
      </c>
      <c r="E690" s="30" t="s">
        <v>199</v>
      </c>
      <c r="F690" s="49">
        <v>2912.5</v>
      </c>
      <c r="G690" s="49">
        <v>2912.5</v>
      </c>
      <c r="H690" s="49">
        <v>582.5</v>
      </c>
    </row>
    <row r="691" ht="27" outlineLevel="2" spans="1:8">
      <c r="A691" s="30">
        <f t="shared" si="22"/>
        <v>646</v>
      </c>
      <c r="B691" s="30" t="s">
        <v>1121</v>
      </c>
      <c r="C691" s="30" t="s">
        <v>1122</v>
      </c>
      <c r="D691" s="30" t="s">
        <v>1046</v>
      </c>
      <c r="E691" s="30" t="s">
        <v>257</v>
      </c>
      <c r="F691" s="49">
        <v>1399</v>
      </c>
      <c r="G691" s="49">
        <v>1399</v>
      </c>
      <c r="H691" s="49">
        <v>209.85</v>
      </c>
    </row>
    <row r="692" ht="27" outlineLevel="2" spans="1:8">
      <c r="A692" s="30">
        <f t="shared" si="22"/>
        <v>647</v>
      </c>
      <c r="B692" s="30" t="s">
        <v>1123</v>
      </c>
      <c r="C692" s="30" t="s">
        <v>1124</v>
      </c>
      <c r="D692" s="30" t="s">
        <v>1046</v>
      </c>
      <c r="E692" s="30" t="s">
        <v>154</v>
      </c>
      <c r="F692" s="49">
        <v>1235</v>
      </c>
      <c r="G692" s="49">
        <v>1235</v>
      </c>
      <c r="H692" s="49">
        <v>185.25</v>
      </c>
    </row>
    <row r="693" ht="43.5" outlineLevel="1" spans="1:8">
      <c r="A693" s="30"/>
      <c r="B693" s="30" t="s">
        <v>140</v>
      </c>
      <c r="C693" s="30" t="s">
        <v>141</v>
      </c>
      <c r="D693" s="13" t="s">
        <v>1125</v>
      </c>
      <c r="E693" s="30"/>
      <c r="F693" s="49"/>
      <c r="G693" s="49">
        <f>SUBTOTAL(9,G636:G692)</f>
        <v>149198.5</v>
      </c>
      <c r="H693" s="49">
        <f>SUBTOTAL(9,H636:H692)</f>
        <v>28132.45</v>
      </c>
    </row>
    <row r="694" ht="27" outlineLevel="2" spans="1:8">
      <c r="A694" s="30">
        <f>A692+1</f>
        <v>648</v>
      </c>
      <c r="B694" s="30" t="s">
        <v>1126</v>
      </c>
      <c r="C694" s="30" t="s">
        <v>1127</v>
      </c>
      <c r="D694" s="30" t="s">
        <v>1128</v>
      </c>
      <c r="E694" s="30" t="s">
        <v>154</v>
      </c>
      <c r="F694" s="49">
        <v>3599</v>
      </c>
      <c r="G694" s="49">
        <v>3599</v>
      </c>
      <c r="H694" s="49">
        <v>719.8</v>
      </c>
    </row>
    <row r="695" ht="27" outlineLevel="2" spans="1:8">
      <c r="A695" s="30">
        <f t="shared" ref="A695:A715" si="23">A694+1</f>
        <v>649</v>
      </c>
      <c r="B695" s="30" t="s">
        <v>1126</v>
      </c>
      <c r="C695" s="30" t="s">
        <v>1127</v>
      </c>
      <c r="D695" s="30" t="s">
        <v>1128</v>
      </c>
      <c r="E695" s="30" t="s">
        <v>137</v>
      </c>
      <c r="F695" s="49">
        <v>6099</v>
      </c>
      <c r="G695" s="49">
        <v>6099</v>
      </c>
      <c r="H695" s="49">
        <v>1219.8</v>
      </c>
    </row>
    <row r="696" ht="27" outlineLevel="2" spans="1:8">
      <c r="A696" s="30">
        <f t="shared" si="23"/>
        <v>650</v>
      </c>
      <c r="B696" s="30" t="s">
        <v>1126</v>
      </c>
      <c r="C696" s="30" t="s">
        <v>1127</v>
      </c>
      <c r="D696" s="30" t="s">
        <v>1128</v>
      </c>
      <c r="E696" s="30" t="s">
        <v>257</v>
      </c>
      <c r="F696" s="49">
        <v>2940</v>
      </c>
      <c r="G696" s="49">
        <v>2940</v>
      </c>
      <c r="H696" s="49">
        <v>441</v>
      </c>
    </row>
    <row r="697" ht="27" outlineLevel="2" spans="1:8">
      <c r="A697" s="30">
        <f t="shared" si="23"/>
        <v>651</v>
      </c>
      <c r="B697" s="30" t="s">
        <v>1129</v>
      </c>
      <c r="C697" s="30" t="s">
        <v>1130</v>
      </c>
      <c r="D697" s="30" t="s">
        <v>1128</v>
      </c>
      <c r="E697" s="30" t="s">
        <v>154</v>
      </c>
      <c r="F697" s="49">
        <v>1999</v>
      </c>
      <c r="G697" s="49">
        <v>1999</v>
      </c>
      <c r="H697" s="49">
        <v>399.8</v>
      </c>
    </row>
    <row r="698" ht="27" outlineLevel="2" spans="1:8">
      <c r="A698" s="30">
        <f t="shared" si="23"/>
        <v>652</v>
      </c>
      <c r="B698" s="30" t="s">
        <v>1129</v>
      </c>
      <c r="C698" s="30" t="s">
        <v>1130</v>
      </c>
      <c r="D698" s="30" t="s">
        <v>1128</v>
      </c>
      <c r="E698" s="30" t="s">
        <v>135</v>
      </c>
      <c r="F698" s="49">
        <v>7999</v>
      </c>
      <c r="G698" s="49">
        <v>7999</v>
      </c>
      <c r="H698" s="49">
        <v>1599.8</v>
      </c>
    </row>
    <row r="699" ht="27" outlineLevel="2" spans="1:8">
      <c r="A699" s="30">
        <f t="shared" si="23"/>
        <v>653</v>
      </c>
      <c r="B699" s="30" t="s">
        <v>1129</v>
      </c>
      <c r="C699" s="30" t="s">
        <v>1130</v>
      </c>
      <c r="D699" s="30" t="s">
        <v>1128</v>
      </c>
      <c r="E699" s="30" t="s">
        <v>257</v>
      </c>
      <c r="F699" s="49">
        <v>2599</v>
      </c>
      <c r="G699" s="49">
        <v>2599</v>
      </c>
      <c r="H699" s="49">
        <v>389.85</v>
      </c>
    </row>
    <row r="700" ht="27" outlineLevel="2" spans="1:8">
      <c r="A700" s="30">
        <f t="shared" si="23"/>
        <v>654</v>
      </c>
      <c r="B700" s="30" t="s">
        <v>1131</v>
      </c>
      <c r="C700" s="30" t="s">
        <v>1132</v>
      </c>
      <c r="D700" s="30" t="s">
        <v>1128</v>
      </c>
      <c r="E700" s="30" t="s">
        <v>199</v>
      </c>
      <c r="F700" s="49">
        <v>4499</v>
      </c>
      <c r="G700" s="49">
        <v>4499</v>
      </c>
      <c r="H700" s="49">
        <v>899.8</v>
      </c>
    </row>
    <row r="701" ht="27" outlineLevel="2" spans="1:8">
      <c r="A701" s="30">
        <f t="shared" si="23"/>
        <v>655</v>
      </c>
      <c r="B701" s="30" t="s">
        <v>1131</v>
      </c>
      <c r="C701" s="30" t="s">
        <v>1132</v>
      </c>
      <c r="D701" s="30" t="s">
        <v>1128</v>
      </c>
      <c r="E701" s="30" t="s">
        <v>155</v>
      </c>
      <c r="F701" s="49">
        <v>1499</v>
      </c>
      <c r="G701" s="49">
        <v>1499</v>
      </c>
      <c r="H701" s="49">
        <v>224.85</v>
      </c>
    </row>
    <row r="702" ht="27" outlineLevel="2" spans="1:8">
      <c r="A702" s="30">
        <f t="shared" si="23"/>
        <v>656</v>
      </c>
      <c r="B702" s="30" t="s">
        <v>867</v>
      </c>
      <c r="C702" s="30" t="s">
        <v>1133</v>
      </c>
      <c r="D702" s="30" t="s">
        <v>1128</v>
      </c>
      <c r="E702" s="30" t="s">
        <v>257</v>
      </c>
      <c r="F702" s="49">
        <v>2599</v>
      </c>
      <c r="G702" s="49">
        <v>2599</v>
      </c>
      <c r="H702" s="49">
        <v>389.85</v>
      </c>
    </row>
    <row r="703" ht="27" outlineLevel="2" spans="1:8">
      <c r="A703" s="30">
        <f t="shared" si="23"/>
        <v>657</v>
      </c>
      <c r="B703" s="30" t="s">
        <v>867</v>
      </c>
      <c r="C703" s="30" t="s">
        <v>1133</v>
      </c>
      <c r="D703" s="30" t="s">
        <v>1128</v>
      </c>
      <c r="E703" s="30" t="s">
        <v>135</v>
      </c>
      <c r="F703" s="49">
        <v>2799</v>
      </c>
      <c r="G703" s="49">
        <v>2799</v>
      </c>
      <c r="H703" s="49">
        <v>559.8</v>
      </c>
    </row>
    <row r="704" ht="27" outlineLevel="2" spans="1:8">
      <c r="A704" s="30">
        <f t="shared" si="23"/>
        <v>658</v>
      </c>
      <c r="B704" s="30" t="s">
        <v>1134</v>
      </c>
      <c r="C704" s="30" t="s">
        <v>1135</v>
      </c>
      <c r="D704" s="30" t="s">
        <v>1128</v>
      </c>
      <c r="E704" s="30" t="s">
        <v>135</v>
      </c>
      <c r="F704" s="49">
        <v>6099</v>
      </c>
      <c r="G704" s="49">
        <v>6099</v>
      </c>
      <c r="H704" s="49">
        <v>1219.8</v>
      </c>
    </row>
    <row r="705" ht="27" outlineLevel="2" spans="1:8">
      <c r="A705" s="30">
        <f t="shared" si="23"/>
        <v>659</v>
      </c>
      <c r="B705" s="30" t="s">
        <v>1134</v>
      </c>
      <c r="C705" s="30" t="s">
        <v>1135</v>
      </c>
      <c r="D705" s="30" t="s">
        <v>1128</v>
      </c>
      <c r="E705" s="30" t="s">
        <v>155</v>
      </c>
      <c r="F705" s="49">
        <v>1699</v>
      </c>
      <c r="G705" s="49">
        <v>1699</v>
      </c>
      <c r="H705" s="49">
        <v>254.85</v>
      </c>
    </row>
    <row r="706" ht="30" outlineLevel="2" spans="1:8">
      <c r="A706" s="30">
        <f t="shared" si="23"/>
        <v>660</v>
      </c>
      <c r="B706" s="30" t="s">
        <v>1134</v>
      </c>
      <c r="C706" s="30" t="s">
        <v>1135</v>
      </c>
      <c r="D706" s="30" t="s">
        <v>1128</v>
      </c>
      <c r="E706" s="30" t="s">
        <v>136</v>
      </c>
      <c r="F706" s="49">
        <v>2799</v>
      </c>
      <c r="G706" s="49">
        <v>2799</v>
      </c>
      <c r="H706" s="49">
        <v>559.8</v>
      </c>
    </row>
    <row r="707" ht="27" outlineLevel="2" spans="1:8">
      <c r="A707" s="30">
        <f t="shared" si="23"/>
        <v>661</v>
      </c>
      <c r="B707" s="30" t="s">
        <v>1136</v>
      </c>
      <c r="C707" s="30" t="s">
        <v>1137</v>
      </c>
      <c r="D707" s="30" t="s">
        <v>1128</v>
      </c>
      <c r="E707" s="30" t="s">
        <v>155</v>
      </c>
      <c r="F707" s="49">
        <v>1599</v>
      </c>
      <c r="G707" s="49">
        <v>1599</v>
      </c>
      <c r="H707" s="49">
        <v>239.85</v>
      </c>
    </row>
    <row r="708" ht="27" outlineLevel="2" spans="1:8">
      <c r="A708" s="30">
        <f t="shared" si="23"/>
        <v>662</v>
      </c>
      <c r="B708" s="30" t="s">
        <v>1138</v>
      </c>
      <c r="C708" s="30" t="s">
        <v>1139</v>
      </c>
      <c r="D708" s="30" t="s">
        <v>1128</v>
      </c>
      <c r="E708" s="30" t="s">
        <v>135</v>
      </c>
      <c r="F708" s="49">
        <v>2799</v>
      </c>
      <c r="G708" s="49">
        <v>2799</v>
      </c>
      <c r="H708" s="49">
        <v>559.8</v>
      </c>
    </row>
    <row r="709" ht="30" outlineLevel="2" spans="1:8">
      <c r="A709" s="30">
        <f t="shared" si="23"/>
        <v>663</v>
      </c>
      <c r="B709" s="30" t="s">
        <v>1138</v>
      </c>
      <c r="C709" s="30" t="s">
        <v>1139</v>
      </c>
      <c r="D709" s="30" t="s">
        <v>1128</v>
      </c>
      <c r="E709" s="30" t="s">
        <v>136</v>
      </c>
      <c r="F709" s="49">
        <v>2799</v>
      </c>
      <c r="G709" s="49">
        <v>2799</v>
      </c>
      <c r="H709" s="49">
        <v>559.8</v>
      </c>
    </row>
    <row r="710" ht="27" outlineLevel="2" spans="1:8">
      <c r="A710" s="30">
        <f t="shared" si="23"/>
        <v>664</v>
      </c>
      <c r="B710" s="30" t="s">
        <v>1140</v>
      </c>
      <c r="C710" s="30" t="s">
        <v>1141</v>
      </c>
      <c r="D710" s="30" t="s">
        <v>1128</v>
      </c>
      <c r="E710" s="30" t="s">
        <v>155</v>
      </c>
      <c r="F710" s="49">
        <v>1599</v>
      </c>
      <c r="G710" s="49">
        <v>1599</v>
      </c>
      <c r="H710" s="49">
        <v>239.85</v>
      </c>
    </row>
    <row r="711" ht="27" outlineLevel="2" spans="1:8">
      <c r="A711" s="30">
        <f t="shared" si="23"/>
        <v>665</v>
      </c>
      <c r="B711" s="30" t="s">
        <v>1140</v>
      </c>
      <c r="C711" s="30" t="s">
        <v>1141</v>
      </c>
      <c r="D711" s="30" t="s">
        <v>1128</v>
      </c>
      <c r="E711" s="30" t="s">
        <v>240</v>
      </c>
      <c r="F711" s="49">
        <v>1999</v>
      </c>
      <c r="G711" s="49">
        <v>1999</v>
      </c>
      <c r="H711" s="49">
        <v>399.8</v>
      </c>
    </row>
    <row r="712" ht="27" outlineLevel="2" spans="1:8">
      <c r="A712" s="30">
        <f t="shared" si="23"/>
        <v>666</v>
      </c>
      <c r="B712" s="30" t="s">
        <v>185</v>
      </c>
      <c r="C712" s="30" t="s">
        <v>1142</v>
      </c>
      <c r="D712" s="30" t="s">
        <v>1128</v>
      </c>
      <c r="E712" s="30" t="s">
        <v>135</v>
      </c>
      <c r="F712" s="49">
        <v>3799</v>
      </c>
      <c r="G712" s="49">
        <v>3799</v>
      </c>
      <c r="H712" s="49">
        <v>759.8</v>
      </c>
    </row>
    <row r="713" ht="30" outlineLevel="2" spans="1:8">
      <c r="A713" s="30">
        <f t="shared" si="23"/>
        <v>667</v>
      </c>
      <c r="B713" s="30" t="s">
        <v>185</v>
      </c>
      <c r="C713" s="30" t="s">
        <v>1142</v>
      </c>
      <c r="D713" s="30" t="s">
        <v>1128</v>
      </c>
      <c r="E713" s="30" t="s">
        <v>136</v>
      </c>
      <c r="F713" s="49">
        <v>3799</v>
      </c>
      <c r="G713" s="49">
        <v>3799</v>
      </c>
      <c r="H713" s="49">
        <v>759.8</v>
      </c>
    </row>
    <row r="714" ht="27" outlineLevel="2" spans="1:8">
      <c r="A714" s="30">
        <f t="shared" si="23"/>
        <v>668</v>
      </c>
      <c r="B714" s="30" t="s">
        <v>185</v>
      </c>
      <c r="C714" s="30" t="s">
        <v>1142</v>
      </c>
      <c r="D714" s="30" t="s">
        <v>1128</v>
      </c>
      <c r="E714" s="30" t="s">
        <v>137</v>
      </c>
      <c r="F714" s="49">
        <v>3999</v>
      </c>
      <c r="G714" s="49">
        <v>3999</v>
      </c>
      <c r="H714" s="49">
        <v>799.8</v>
      </c>
    </row>
    <row r="715" ht="30" outlineLevel="2" spans="1:8">
      <c r="A715" s="30">
        <f t="shared" si="23"/>
        <v>669</v>
      </c>
      <c r="B715" s="30" t="s">
        <v>1143</v>
      </c>
      <c r="C715" s="30" t="s">
        <v>1144</v>
      </c>
      <c r="D715" s="30" t="s">
        <v>1128</v>
      </c>
      <c r="E715" s="30" t="s">
        <v>136</v>
      </c>
      <c r="F715" s="49">
        <v>5999</v>
      </c>
      <c r="G715" s="49">
        <v>5999</v>
      </c>
      <c r="H715" s="49">
        <v>1199.8</v>
      </c>
    </row>
    <row r="716" ht="30" outlineLevel="1" spans="1:8">
      <c r="A716" s="30"/>
      <c r="B716" s="30" t="s">
        <v>140</v>
      </c>
      <c r="C716" s="30" t="s">
        <v>141</v>
      </c>
      <c r="D716" s="13" t="s">
        <v>1145</v>
      </c>
      <c r="E716" s="30"/>
      <c r="F716" s="49"/>
      <c r="G716" s="49">
        <f>SUBTOTAL(9,G694:G715)</f>
        <v>75619</v>
      </c>
      <c r="H716" s="49">
        <f>SUBTOTAL(9,H694:H715)</f>
        <v>14397.1</v>
      </c>
    </row>
    <row r="717" ht="27" outlineLevel="2" spans="1:8">
      <c r="A717" s="30">
        <f>A715+1</f>
        <v>670</v>
      </c>
      <c r="B717" s="30" t="s">
        <v>543</v>
      </c>
      <c r="C717" s="30" t="s">
        <v>1146</v>
      </c>
      <c r="D717" s="30" t="s">
        <v>1147</v>
      </c>
      <c r="E717" s="30" t="s">
        <v>154</v>
      </c>
      <c r="F717" s="49">
        <v>3399</v>
      </c>
      <c r="G717" s="49">
        <v>3399</v>
      </c>
      <c r="H717" s="49">
        <v>679.8</v>
      </c>
    </row>
    <row r="718" ht="27" outlineLevel="2" spans="1:8">
      <c r="A718" s="30">
        <f>A717+1</f>
        <v>671</v>
      </c>
      <c r="B718" s="30" t="s">
        <v>1148</v>
      </c>
      <c r="C718" s="30" t="s">
        <v>1149</v>
      </c>
      <c r="D718" s="30" t="s">
        <v>1147</v>
      </c>
      <c r="E718" s="30" t="s">
        <v>135</v>
      </c>
      <c r="F718" s="49">
        <v>8099</v>
      </c>
      <c r="G718" s="49">
        <v>8099</v>
      </c>
      <c r="H718" s="49">
        <v>1619.8</v>
      </c>
    </row>
    <row r="719" ht="30" outlineLevel="1" spans="1:8">
      <c r="A719" s="30"/>
      <c r="B719" s="30" t="s">
        <v>140</v>
      </c>
      <c r="C719" s="30" t="s">
        <v>141</v>
      </c>
      <c r="D719" s="13" t="s">
        <v>1150</v>
      </c>
      <c r="E719" s="30"/>
      <c r="F719" s="49"/>
      <c r="G719" s="49">
        <f>SUBTOTAL(9,G717:G718)</f>
        <v>11498</v>
      </c>
      <c r="H719" s="49">
        <f>SUBTOTAL(9,H717:H718)</f>
        <v>2299.6</v>
      </c>
    </row>
    <row r="720" ht="27" outlineLevel="2" spans="1:8">
      <c r="A720" s="30">
        <f>A718+1</f>
        <v>672</v>
      </c>
      <c r="B720" s="30" t="s">
        <v>1151</v>
      </c>
      <c r="C720" s="30" t="s">
        <v>1152</v>
      </c>
      <c r="D720" s="30" t="s">
        <v>1153</v>
      </c>
      <c r="E720" s="30" t="s">
        <v>257</v>
      </c>
      <c r="F720" s="49">
        <v>3999</v>
      </c>
      <c r="G720" s="49">
        <v>3999</v>
      </c>
      <c r="H720" s="49">
        <v>599.85</v>
      </c>
    </row>
    <row r="721" ht="27" outlineLevel="2" spans="1:8">
      <c r="A721" s="30">
        <f>A720+1</f>
        <v>673</v>
      </c>
      <c r="B721" s="30" t="s">
        <v>1154</v>
      </c>
      <c r="C721" s="30" t="s">
        <v>1155</v>
      </c>
      <c r="D721" s="30" t="s">
        <v>1153</v>
      </c>
      <c r="E721" s="30" t="s">
        <v>132</v>
      </c>
      <c r="F721" s="49">
        <v>4599</v>
      </c>
      <c r="G721" s="49">
        <v>4599</v>
      </c>
      <c r="H721" s="49">
        <v>919.8</v>
      </c>
    </row>
    <row r="722" ht="27" outlineLevel="2" spans="1:8">
      <c r="A722" s="30">
        <f>A721+1</f>
        <v>674</v>
      </c>
      <c r="B722" s="30" t="s">
        <v>614</v>
      </c>
      <c r="C722" s="30" t="s">
        <v>1156</v>
      </c>
      <c r="D722" s="30" t="s">
        <v>1153</v>
      </c>
      <c r="E722" s="30" t="s">
        <v>132</v>
      </c>
      <c r="F722" s="49">
        <v>4599</v>
      </c>
      <c r="G722" s="49">
        <v>4599</v>
      </c>
      <c r="H722" s="49">
        <v>919.8</v>
      </c>
    </row>
    <row r="723" ht="27" outlineLevel="2" spans="1:8">
      <c r="A723" s="30">
        <f>A722+1</f>
        <v>675</v>
      </c>
      <c r="B723" s="30" t="s">
        <v>1157</v>
      </c>
      <c r="C723" s="30" t="s">
        <v>1158</v>
      </c>
      <c r="D723" s="30" t="s">
        <v>1153</v>
      </c>
      <c r="E723" s="30" t="s">
        <v>132</v>
      </c>
      <c r="F723" s="49">
        <v>11599</v>
      </c>
      <c r="G723" s="49">
        <v>11599</v>
      </c>
      <c r="H723" s="49">
        <v>2000</v>
      </c>
    </row>
    <row r="724" ht="27" outlineLevel="2" spans="1:8">
      <c r="A724" s="30">
        <f>A723+1</f>
        <v>676</v>
      </c>
      <c r="B724" s="30" t="s">
        <v>1159</v>
      </c>
      <c r="C724" s="30" t="s">
        <v>1160</v>
      </c>
      <c r="D724" s="30" t="s">
        <v>1153</v>
      </c>
      <c r="E724" s="30" t="s">
        <v>132</v>
      </c>
      <c r="F724" s="49">
        <v>4999</v>
      </c>
      <c r="G724" s="49">
        <v>4999</v>
      </c>
      <c r="H724" s="49">
        <v>999.8</v>
      </c>
    </row>
    <row r="725" ht="27" outlineLevel="2" spans="1:8">
      <c r="A725" s="30">
        <f>A724+1</f>
        <v>677</v>
      </c>
      <c r="B725" s="30" t="s">
        <v>1161</v>
      </c>
      <c r="C725" s="30" t="s">
        <v>1162</v>
      </c>
      <c r="D725" s="30" t="s">
        <v>1153</v>
      </c>
      <c r="E725" s="30" t="s">
        <v>132</v>
      </c>
      <c r="F725" s="49">
        <v>4599</v>
      </c>
      <c r="G725" s="49">
        <v>4599</v>
      </c>
      <c r="H725" s="49">
        <v>919.8</v>
      </c>
    </row>
    <row r="726" ht="43.5" outlineLevel="1" spans="1:8">
      <c r="A726" s="30"/>
      <c r="B726" s="30" t="s">
        <v>140</v>
      </c>
      <c r="C726" s="30" t="s">
        <v>141</v>
      </c>
      <c r="D726" s="13" t="s">
        <v>1163</v>
      </c>
      <c r="E726" s="30"/>
      <c r="F726" s="49"/>
      <c r="G726" s="49">
        <f>SUBTOTAL(9,G720:G725)</f>
        <v>34394</v>
      </c>
      <c r="H726" s="49">
        <f>SUBTOTAL(9,H720:H725)</f>
        <v>6359.05</v>
      </c>
    </row>
    <row r="727" ht="27" outlineLevel="2" spans="1:8">
      <c r="A727" s="30">
        <f>A725+1</f>
        <v>678</v>
      </c>
      <c r="B727" s="30" t="s">
        <v>1164</v>
      </c>
      <c r="C727" s="30" t="s">
        <v>1165</v>
      </c>
      <c r="D727" s="30" t="s">
        <v>1166</v>
      </c>
      <c r="E727" s="30" t="s">
        <v>199</v>
      </c>
      <c r="F727" s="49">
        <v>3380</v>
      </c>
      <c r="G727" s="49">
        <v>3380</v>
      </c>
      <c r="H727" s="49">
        <v>676</v>
      </c>
    </row>
    <row r="728" ht="27" outlineLevel="2" spans="1:8">
      <c r="A728" s="30">
        <f t="shared" ref="A728:A739" si="24">A727+1</f>
        <v>679</v>
      </c>
      <c r="B728" s="30" t="s">
        <v>1167</v>
      </c>
      <c r="C728" s="30" t="s">
        <v>1168</v>
      </c>
      <c r="D728" s="30" t="s">
        <v>1166</v>
      </c>
      <c r="E728" s="30" t="s">
        <v>135</v>
      </c>
      <c r="F728" s="49">
        <v>3399</v>
      </c>
      <c r="G728" s="49">
        <v>3399</v>
      </c>
      <c r="H728" s="49">
        <v>679.8</v>
      </c>
    </row>
    <row r="729" ht="27" outlineLevel="2" spans="1:8">
      <c r="A729" s="30">
        <f t="shared" si="24"/>
        <v>680</v>
      </c>
      <c r="B729" s="30" t="s">
        <v>1167</v>
      </c>
      <c r="C729" s="30" t="s">
        <v>1168</v>
      </c>
      <c r="D729" s="30" t="s">
        <v>1166</v>
      </c>
      <c r="E729" s="30" t="s">
        <v>137</v>
      </c>
      <c r="F729" s="49">
        <v>7199</v>
      </c>
      <c r="G729" s="49">
        <v>7199</v>
      </c>
      <c r="H729" s="49">
        <v>1439.8</v>
      </c>
    </row>
    <row r="730" ht="30" outlineLevel="2" spans="1:8">
      <c r="A730" s="30">
        <f t="shared" si="24"/>
        <v>681</v>
      </c>
      <c r="B730" s="30" t="s">
        <v>1167</v>
      </c>
      <c r="C730" s="30" t="s">
        <v>1168</v>
      </c>
      <c r="D730" s="30" t="s">
        <v>1166</v>
      </c>
      <c r="E730" s="30" t="s">
        <v>136</v>
      </c>
      <c r="F730" s="49">
        <v>3399</v>
      </c>
      <c r="G730" s="49">
        <v>3399</v>
      </c>
      <c r="H730" s="49">
        <v>679.8</v>
      </c>
    </row>
    <row r="731" ht="27" outlineLevel="2" spans="1:8">
      <c r="A731" s="30">
        <f t="shared" si="24"/>
        <v>682</v>
      </c>
      <c r="B731" s="30" t="s">
        <v>187</v>
      </c>
      <c r="C731" s="30" t="s">
        <v>1169</v>
      </c>
      <c r="D731" s="30" t="s">
        <v>1166</v>
      </c>
      <c r="E731" s="30" t="s">
        <v>199</v>
      </c>
      <c r="F731" s="49">
        <v>3975</v>
      </c>
      <c r="G731" s="49">
        <v>3975</v>
      </c>
      <c r="H731" s="49">
        <v>795</v>
      </c>
    </row>
    <row r="732" ht="27" outlineLevel="2" spans="1:8">
      <c r="A732" s="30">
        <f t="shared" si="24"/>
        <v>683</v>
      </c>
      <c r="B732" s="30" t="s">
        <v>1170</v>
      </c>
      <c r="C732" s="30" t="s">
        <v>1171</v>
      </c>
      <c r="D732" s="30" t="s">
        <v>1166</v>
      </c>
      <c r="E732" s="30" t="s">
        <v>155</v>
      </c>
      <c r="F732" s="49">
        <v>1800</v>
      </c>
      <c r="G732" s="49">
        <v>1800</v>
      </c>
      <c r="H732" s="49">
        <v>360</v>
      </c>
    </row>
    <row r="733" ht="27" outlineLevel="2" spans="1:8">
      <c r="A733" s="30">
        <f t="shared" si="24"/>
        <v>684</v>
      </c>
      <c r="B733" s="30" t="s">
        <v>1167</v>
      </c>
      <c r="C733" s="30" t="s">
        <v>1168</v>
      </c>
      <c r="D733" s="30" t="s">
        <v>1166</v>
      </c>
      <c r="E733" s="30" t="s">
        <v>155</v>
      </c>
      <c r="F733" s="49">
        <v>8600</v>
      </c>
      <c r="G733" s="49">
        <v>8600</v>
      </c>
      <c r="H733" s="49">
        <v>1720</v>
      </c>
    </row>
    <row r="734" ht="27" outlineLevel="2" spans="1:8">
      <c r="A734" s="30">
        <f t="shared" si="24"/>
        <v>685</v>
      </c>
      <c r="B734" s="30" t="s">
        <v>1172</v>
      </c>
      <c r="C734" s="30" t="s">
        <v>1173</v>
      </c>
      <c r="D734" s="30" t="s">
        <v>1166</v>
      </c>
      <c r="E734" s="30" t="s">
        <v>135</v>
      </c>
      <c r="F734" s="49">
        <v>3599</v>
      </c>
      <c r="G734" s="49">
        <v>3599</v>
      </c>
      <c r="H734" s="49">
        <v>719.8</v>
      </c>
    </row>
    <row r="735" ht="27" outlineLevel="2" spans="1:8">
      <c r="A735" s="30">
        <f t="shared" si="24"/>
        <v>686</v>
      </c>
      <c r="B735" s="30" t="s">
        <v>1174</v>
      </c>
      <c r="C735" s="30" t="s">
        <v>1175</v>
      </c>
      <c r="D735" s="30" t="s">
        <v>1166</v>
      </c>
      <c r="E735" s="30" t="s">
        <v>328</v>
      </c>
      <c r="F735" s="49">
        <v>2500</v>
      </c>
      <c r="G735" s="49">
        <v>2500</v>
      </c>
      <c r="H735" s="49">
        <v>500</v>
      </c>
    </row>
    <row r="736" ht="27" outlineLevel="2" spans="1:8">
      <c r="A736" s="30">
        <f t="shared" si="24"/>
        <v>687</v>
      </c>
      <c r="B736" s="30" t="s">
        <v>1176</v>
      </c>
      <c r="C736" s="30" t="s">
        <v>1177</v>
      </c>
      <c r="D736" s="30" t="s">
        <v>1166</v>
      </c>
      <c r="E736" s="30" t="s">
        <v>154</v>
      </c>
      <c r="F736" s="49">
        <v>2099</v>
      </c>
      <c r="G736" s="49">
        <v>2099</v>
      </c>
      <c r="H736" s="49">
        <v>419.8</v>
      </c>
    </row>
    <row r="737" ht="27" outlineLevel="2" spans="1:8">
      <c r="A737" s="30">
        <f t="shared" si="24"/>
        <v>688</v>
      </c>
      <c r="B737" s="30" t="s">
        <v>1178</v>
      </c>
      <c r="C737" s="30" t="s">
        <v>1179</v>
      </c>
      <c r="D737" s="30" t="s">
        <v>1166</v>
      </c>
      <c r="E737" s="30" t="s">
        <v>155</v>
      </c>
      <c r="F737" s="49">
        <v>1100</v>
      </c>
      <c r="G737" s="49">
        <v>1100</v>
      </c>
      <c r="H737" s="49">
        <v>220</v>
      </c>
    </row>
    <row r="738" ht="27" outlineLevel="2" spans="1:8">
      <c r="A738" s="30">
        <f t="shared" si="24"/>
        <v>689</v>
      </c>
      <c r="B738" s="30" t="s">
        <v>1180</v>
      </c>
      <c r="C738" s="30" t="s">
        <v>1181</v>
      </c>
      <c r="D738" s="30" t="s">
        <v>1166</v>
      </c>
      <c r="E738" s="30" t="s">
        <v>135</v>
      </c>
      <c r="F738" s="49">
        <v>2899</v>
      </c>
      <c r="G738" s="49">
        <v>2899</v>
      </c>
      <c r="H738" s="49">
        <v>579.8</v>
      </c>
    </row>
    <row r="739" ht="27" outlineLevel="2" spans="1:8">
      <c r="A739" s="30">
        <f t="shared" si="24"/>
        <v>690</v>
      </c>
      <c r="B739" s="30" t="s">
        <v>1182</v>
      </c>
      <c r="C739" s="30" t="s">
        <v>1183</v>
      </c>
      <c r="D739" s="30" t="s">
        <v>1166</v>
      </c>
      <c r="E739" s="30" t="s">
        <v>155</v>
      </c>
      <c r="F739" s="49">
        <v>1400</v>
      </c>
      <c r="G739" s="49">
        <v>1400</v>
      </c>
      <c r="H739" s="49">
        <v>280</v>
      </c>
    </row>
    <row r="740" ht="30" outlineLevel="1" spans="1:8">
      <c r="A740" s="30"/>
      <c r="B740" s="30" t="s">
        <v>140</v>
      </c>
      <c r="C740" s="30" t="s">
        <v>141</v>
      </c>
      <c r="D740" s="13" t="s">
        <v>1184</v>
      </c>
      <c r="E740" s="30"/>
      <c r="F740" s="49"/>
      <c r="G740" s="49">
        <f>SUBTOTAL(9,G727:G739)</f>
        <v>45349</v>
      </c>
      <c r="H740" s="49">
        <f>SUBTOTAL(9,H727:H739)</f>
        <v>9069.8</v>
      </c>
    </row>
    <row r="741" ht="27" outlineLevel="2" spans="1:8">
      <c r="A741" s="30">
        <f>A739+1</f>
        <v>691</v>
      </c>
      <c r="B741" s="30" t="s">
        <v>1185</v>
      </c>
      <c r="C741" s="30" t="s">
        <v>1186</v>
      </c>
      <c r="D741" s="30" t="s">
        <v>1187</v>
      </c>
      <c r="E741" s="30" t="s">
        <v>154</v>
      </c>
      <c r="F741" s="49">
        <v>1899</v>
      </c>
      <c r="G741" s="49">
        <v>1899</v>
      </c>
      <c r="H741" s="49">
        <v>379.8</v>
      </c>
    </row>
    <row r="742" ht="30" outlineLevel="1" spans="1:8">
      <c r="A742" s="30"/>
      <c r="B742" s="30" t="s">
        <v>140</v>
      </c>
      <c r="C742" s="30" t="s">
        <v>141</v>
      </c>
      <c r="D742" s="13" t="s">
        <v>1188</v>
      </c>
      <c r="E742" s="30"/>
      <c r="F742" s="49"/>
      <c r="G742" s="49">
        <f>SUBTOTAL(9,G741)</f>
        <v>1899</v>
      </c>
      <c r="H742" s="49">
        <f>SUBTOTAL(9,H741)</f>
        <v>379.8</v>
      </c>
    </row>
    <row r="743" ht="27" outlineLevel="2" spans="1:8">
      <c r="A743" s="30">
        <f>A741+1</f>
        <v>692</v>
      </c>
      <c r="B743" s="30" t="s">
        <v>448</v>
      </c>
      <c r="C743" s="30" t="s">
        <v>1189</v>
      </c>
      <c r="D743" s="30" t="s">
        <v>1190</v>
      </c>
      <c r="E743" s="30" t="s">
        <v>328</v>
      </c>
      <c r="F743" s="49">
        <v>1349</v>
      </c>
      <c r="G743" s="49">
        <v>1349</v>
      </c>
      <c r="H743" s="49">
        <v>269.8</v>
      </c>
    </row>
    <row r="744" ht="27" outlineLevel="2" spans="1:8">
      <c r="A744" s="30">
        <f>A743+1</f>
        <v>693</v>
      </c>
      <c r="B744" s="30" t="s">
        <v>1191</v>
      </c>
      <c r="C744" s="30" t="s">
        <v>1192</v>
      </c>
      <c r="D744" s="30" t="s">
        <v>1190</v>
      </c>
      <c r="E744" s="30" t="s">
        <v>135</v>
      </c>
      <c r="F744" s="49">
        <v>4475</v>
      </c>
      <c r="G744" s="49">
        <v>4475</v>
      </c>
      <c r="H744" s="49">
        <v>895</v>
      </c>
    </row>
    <row r="745" ht="27" outlineLevel="2" spans="1:8">
      <c r="A745" s="30">
        <f>A744+1</f>
        <v>694</v>
      </c>
      <c r="B745" s="30" t="s">
        <v>1193</v>
      </c>
      <c r="C745" s="30" t="s">
        <v>1194</v>
      </c>
      <c r="D745" s="30" t="s">
        <v>1190</v>
      </c>
      <c r="E745" s="30" t="s">
        <v>199</v>
      </c>
      <c r="F745" s="49">
        <v>4000</v>
      </c>
      <c r="G745" s="49">
        <v>4000</v>
      </c>
      <c r="H745" s="49">
        <v>800</v>
      </c>
    </row>
    <row r="746" ht="30" outlineLevel="1" spans="1:8">
      <c r="A746" s="30"/>
      <c r="B746" s="30" t="s">
        <v>140</v>
      </c>
      <c r="C746" s="30" t="s">
        <v>141</v>
      </c>
      <c r="D746" s="13" t="s">
        <v>1195</v>
      </c>
      <c r="E746" s="30"/>
      <c r="F746" s="49"/>
      <c r="G746" s="49">
        <f>SUBTOTAL(9,G743:G745)</f>
        <v>9824</v>
      </c>
      <c r="H746" s="49">
        <f>SUBTOTAL(9,H743:H745)</f>
        <v>1964.8</v>
      </c>
    </row>
    <row r="747" ht="27" outlineLevel="2" spans="1:8">
      <c r="A747" s="30">
        <f>A745+1</f>
        <v>695</v>
      </c>
      <c r="B747" s="30" t="s">
        <v>1196</v>
      </c>
      <c r="C747" s="30" t="s">
        <v>1197</v>
      </c>
      <c r="D747" s="30" t="s">
        <v>1198</v>
      </c>
      <c r="E747" s="30" t="s">
        <v>135</v>
      </c>
      <c r="F747" s="49">
        <v>3699</v>
      </c>
      <c r="G747" s="49">
        <v>3699</v>
      </c>
      <c r="H747" s="49">
        <v>739.8</v>
      </c>
    </row>
    <row r="748" ht="27" outlineLevel="2" spans="1:8">
      <c r="A748" s="30">
        <f>A747+1</f>
        <v>696</v>
      </c>
      <c r="B748" s="30" t="s">
        <v>1199</v>
      </c>
      <c r="C748" s="30" t="s">
        <v>1200</v>
      </c>
      <c r="D748" s="30" t="s">
        <v>1198</v>
      </c>
      <c r="E748" s="30" t="s">
        <v>135</v>
      </c>
      <c r="F748" s="49">
        <v>2499</v>
      </c>
      <c r="G748" s="49">
        <v>2499</v>
      </c>
      <c r="H748" s="49">
        <v>499.8</v>
      </c>
    </row>
    <row r="749" ht="30" outlineLevel="2" spans="1:8">
      <c r="A749" s="30">
        <f>A748+1</f>
        <v>697</v>
      </c>
      <c r="B749" s="30" t="s">
        <v>1199</v>
      </c>
      <c r="C749" s="30" t="s">
        <v>1200</v>
      </c>
      <c r="D749" s="30" t="s">
        <v>1198</v>
      </c>
      <c r="E749" s="30" t="s">
        <v>136</v>
      </c>
      <c r="F749" s="49">
        <v>2499</v>
      </c>
      <c r="G749" s="49">
        <v>2499</v>
      </c>
      <c r="H749" s="49">
        <v>499.8</v>
      </c>
    </row>
    <row r="750" ht="27" outlineLevel="2" spans="1:8">
      <c r="A750" s="30">
        <f>A749+1</f>
        <v>698</v>
      </c>
      <c r="B750" s="30" t="s">
        <v>1201</v>
      </c>
      <c r="C750" s="30" t="s">
        <v>1202</v>
      </c>
      <c r="D750" s="30" t="s">
        <v>1198</v>
      </c>
      <c r="E750" s="30" t="s">
        <v>199</v>
      </c>
      <c r="F750" s="49">
        <v>2999</v>
      </c>
      <c r="G750" s="49">
        <v>2999</v>
      </c>
      <c r="H750" s="49">
        <v>449.85</v>
      </c>
    </row>
    <row r="751" ht="43.5" outlineLevel="1" spans="1:8">
      <c r="A751" s="30"/>
      <c r="B751" s="30" t="s">
        <v>140</v>
      </c>
      <c r="C751" s="30" t="s">
        <v>141</v>
      </c>
      <c r="D751" s="13" t="s">
        <v>1203</v>
      </c>
      <c r="E751" s="30"/>
      <c r="F751" s="49"/>
      <c r="G751" s="49">
        <f>SUBTOTAL(9,G747:G750)</f>
        <v>11696</v>
      </c>
      <c r="H751" s="49">
        <f>SUBTOTAL(9,H747:H750)</f>
        <v>2189.25</v>
      </c>
    </row>
    <row r="752" ht="27" outlineLevel="2" spans="1:8">
      <c r="A752" s="30">
        <f>A750+1</f>
        <v>699</v>
      </c>
      <c r="B752" s="30" t="s">
        <v>1204</v>
      </c>
      <c r="C752" s="30" t="s">
        <v>1205</v>
      </c>
      <c r="D752" s="30" t="s">
        <v>1206</v>
      </c>
      <c r="E752" s="30" t="s">
        <v>262</v>
      </c>
      <c r="F752" s="49">
        <v>2699</v>
      </c>
      <c r="G752" s="49">
        <v>2699</v>
      </c>
      <c r="H752" s="49">
        <v>404.85</v>
      </c>
    </row>
    <row r="753" ht="27" outlineLevel="2" spans="1:8">
      <c r="A753" s="30">
        <f t="shared" ref="A752:A761" si="25">A752+1</f>
        <v>700</v>
      </c>
      <c r="B753" s="30" t="s">
        <v>224</v>
      </c>
      <c r="C753" s="30" t="s">
        <v>1207</v>
      </c>
      <c r="D753" s="30" t="s">
        <v>1206</v>
      </c>
      <c r="E753" s="30" t="s">
        <v>262</v>
      </c>
      <c r="F753" s="49">
        <v>2199</v>
      </c>
      <c r="G753" s="49">
        <v>2199</v>
      </c>
      <c r="H753" s="49">
        <v>329.85</v>
      </c>
    </row>
    <row r="754" ht="27" outlineLevel="2" spans="1:8">
      <c r="A754" s="30">
        <f t="shared" si="25"/>
        <v>701</v>
      </c>
      <c r="B754" s="30" t="s">
        <v>1208</v>
      </c>
      <c r="C754" s="30" t="s">
        <v>1209</v>
      </c>
      <c r="D754" s="30" t="s">
        <v>1206</v>
      </c>
      <c r="E754" s="30" t="s">
        <v>155</v>
      </c>
      <c r="F754" s="49">
        <v>2199</v>
      </c>
      <c r="G754" s="49">
        <v>2199</v>
      </c>
      <c r="H754" s="49">
        <v>439.8</v>
      </c>
    </row>
    <row r="755" ht="27" outlineLevel="2" spans="1:8">
      <c r="A755" s="30">
        <f t="shared" si="25"/>
        <v>702</v>
      </c>
      <c r="B755" s="30" t="s">
        <v>1210</v>
      </c>
      <c r="C755" s="30" t="s">
        <v>1211</v>
      </c>
      <c r="D755" s="30" t="s">
        <v>1206</v>
      </c>
      <c r="E755" s="30" t="s">
        <v>240</v>
      </c>
      <c r="F755" s="49">
        <v>1199</v>
      </c>
      <c r="G755" s="49">
        <v>1199</v>
      </c>
      <c r="H755" s="49">
        <v>239.8</v>
      </c>
    </row>
    <row r="756" ht="27" outlineLevel="2" spans="1:8">
      <c r="A756" s="30">
        <f t="shared" si="25"/>
        <v>703</v>
      </c>
      <c r="B756" s="30" t="s">
        <v>1210</v>
      </c>
      <c r="C756" s="30" t="s">
        <v>1212</v>
      </c>
      <c r="D756" s="30" t="s">
        <v>1206</v>
      </c>
      <c r="E756" s="30" t="s">
        <v>262</v>
      </c>
      <c r="F756" s="49">
        <v>2199</v>
      </c>
      <c r="G756" s="49">
        <v>2199</v>
      </c>
      <c r="H756" s="49">
        <v>329.85</v>
      </c>
    </row>
    <row r="757" ht="27" outlineLevel="2" spans="1:8">
      <c r="A757" s="30">
        <f t="shared" si="25"/>
        <v>704</v>
      </c>
      <c r="B757" s="30" t="s">
        <v>1213</v>
      </c>
      <c r="C757" s="30" t="s">
        <v>1214</v>
      </c>
      <c r="D757" s="30" t="s">
        <v>1206</v>
      </c>
      <c r="E757" s="30" t="s">
        <v>328</v>
      </c>
      <c r="F757" s="49">
        <v>2199</v>
      </c>
      <c r="G757" s="49">
        <v>2199</v>
      </c>
      <c r="H757" s="49">
        <v>439.8</v>
      </c>
    </row>
    <row r="758" ht="27" outlineLevel="2" spans="1:8">
      <c r="A758" s="30">
        <f t="shared" si="25"/>
        <v>705</v>
      </c>
      <c r="B758" s="30" t="s">
        <v>1215</v>
      </c>
      <c r="C758" s="30" t="s">
        <v>1216</v>
      </c>
      <c r="D758" s="30" t="s">
        <v>1206</v>
      </c>
      <c r="E758" s="30" t="s">
        <v>328</v>
      </c>
      <c r="F758" s="49">
        <v>3999</v>
      </c>
      <c r="G758" s="49">
        <v>3999</v>
      </c>
      <c r="H758" s="49">
        <v>799.8</v>
      </c>
    </row>
    <row r="759" ht="27" outlineLevel="2" spans="1:8">
      <c r="A759" s="30">
        <f t="shared" si="25"/>
        <v>706</v>
      </c>
      <c r="B759" s="30" t="s">
        <v>1215</v>
      </c>
      <c r="C759" s="30" t="s">
        <v>1217</v>
      </c>
      <c r="D759" s="30" t="s">
        <v>1206</v>
      </c>
      <c r="E759" s="30" t="s">
        <v>262</v>
      </c>
      <c r="F759" s="49">
        <v>2199</v>
      </c>
      <c r="G759" s="49">
        <v>2199</v>
      </c>
      <c r="H759" s="49">
        <v>329.85</v>
      </c>
    </row>
    <row r="760" ht="27" outlineLevel="2" spans="1:8">
      <c r="A760" s="30">
        <f t="shared" si="25"/>
        <v>707</v>
      </c>
      <c r="B760" s="30" t="s">
        <v>1218</v>
      </c>
      <c r="C760" s="30" t="s">
        <v>1219</v>
      </c>
      <c r="D760" s="30" t="s">
        <v>1206</v>
      </c>
      <c r="E760" s="30" t="s">
        <v>328</v>
      </c>
      <c r="F760" s="49">
        <v>2699</v>
      </c>
      <c r="G760" s="49">
        <v>2699</v>
      </c>
      <c r="H760" s="49">
        <v>539.8</v>
      </c>
    </row>
    <row r="761" ht="27" outlineLevel="2" spans="1:8">
      <c r="A761" s="30">
        <f t="shared" si="25"/>
        <v>708</v>
      </c>
      <c r="B761" s="30" t="s">
        <v>1220</v>
      </c>
      <c r="C761" s="30" t="s">
        <v>1221</v>
      </c>
      <c r="D761" s="30" t="s">
        <v>1206</v>
      </c>
      <c r="E761" s="30" t="s">
        <v>1222</v>
      </c>
      <c r="F761" s="49">
        <v>3499</v>
      </c>
      <c r="G761" s="49">
        <v>3499</v>
      </c>
      <c r="H761" s="49">
        <v>524.85</v>
      </c>
    </row>
    <row r="762" ht="30" outlineLevel="1" spans="1:8">
      <c r="A762" s="30"/>
      <c r="B762" s="30" t="s">
        <v>140</v>
      </c>
      <c r="C762" s="30" t="s">
        <v>141</v>
      </c>
      <c r="D762" s="13" t="s">
        <v>1223</v>
      </c>
      <c r="E762" s="30"/>
      <c r="F762" s="49"/>
      <c r="G762" s="49">
        <f>SUBTOTAL(9,G752:G761)</f>
        <v>25090</v>
      </c>
      <c r="H762" s="49">
        <f>SUBTOTAL(9,H752:H761)</f>
        <v>4378.25</v>
      </c>
    </row>
    <row r="763" ht="27" outlineLevel="2" spans="1:8">
      <c r="A763" s="30">
        <f>A761+1</f>
        <v>709</v>
      </c>
      <c r="B763" s="30" t="s">
        <v>1224</v>
      </c>
      <c r="C763" s="30" t="s">
        <v>1225</v>
      </c>
      <c r="D763" s="30" t="s">
        <v>1226</v>
      </c>
      <c r="E763" s="30" t="s">
        <v>135</v>
      </c>
      <c r="F763" s="49">
        <v>3099</v>
      </c>
      <c r="G763" s="49">
        <v>3099</v>
      </c>
      <c r="H763" s="49">
        <v>619.8</v>
      </c>
    </row>
    <row r="764" ht="27" outlineLevel="2" spans="1:8">
      <c r="A764" s="30">
        <f t="shared" ref="A764:A769" si="26">A763+1</f>
        <v>710</v>
      </c>
      <c r="B764" s="30" t="s">
        <v>1227</v>
      </c>
      <c r="C764" s="30" t="s">
        <v>1228</v>
      </c>
      <c r="D764" s="30" t="s">
        <v>1226</v>
      </c>
      <c r="E764" s="30" t="s">
        <v>154</v>
      </c>
      <c r="F764" s="49">
        <v>1899</v>
      </c>
      <c r="G764" s="49">
        <v>1899</v>
      </c>
      <c r="H764" s="49">
        <v>284.85</v>
      </c>
    </row>
    <row r="765" ht="27" outlineLevel="2" spans="1:8">
      <c r="A765" s="30">
        <f t="shared" si="26"/>
        <v>711</v>
      </c>
      <c r="B765" s="30" t="s">
        <v>1229</v>
      </c>
      <c r="C765" s="30" t="s">
        <v>1230</v>
      </c>
      <c r="D765" s="30" t="s">
        <v>1226</v>
      </c>
      <c r="E765" s="30" t="s">
        <v>154</v>
      </c>
      <c r="F765" s="49">
        <v>2399</v>
      </c>
      <c r="G765" s="49">
        <v>2399</v>
      </c>
      <c r="H765" s="49">
        <v>359.85</v>
      </c>
    </row>
    <row r="766" ht="27" outlineLevel="2" spans="1:8">
      <c r="A766" s="30">
        <f t="shared" si="26"/>
        <v>712</v>
      </c>
      <c r="B766" s="30" t="s">
        <v>1227</v>
      </c>
      <c r="C766" s="30" t="s">
        <v>1228</v>
      </c>
      <c r="D766" s="30" t="s">
        <v>1226</v>
      </c>
      <c r="E766" s="30" t="s">
        <v>199</v>
      </c>
      <c r="F766" s="49">
        <v>1899</v>
      </c>
      <c r="G766" s="49">
        <v>1899</v>
      </c>
      <c r="H766" s="49">
        <v>284.85</v>
      </c>
    </row>
    <row r="767" ht="27" outlineLevel="2" spans="1:8">
      <c r="A767" s="30">
        <f t="shared" si="26"/>
        <v>713</v>
      </c>
      <c r="B767" s="30" t="s">
        <v>1111</v>
      </c>
      <c r="C767" s="30" t="s">
        <v>1231</v>
      </c>
      <c r="D767" s="30" t="s">
        <v>1226</v>
      </c>
      <c r="E767" s="30" t="s">
        <v>154</v>
      </c>
      <c r="F767" s="49">
        <v>2599</v>
      </c>
      <c r="G767" s="49">
        <v>2599</v>
      </c>
      <c r="H767" s="49">
        <v>389.85</v>
      </c>
    </row>
    <row r="768" ht="27" outlineLevel="2" spans="1:8">
      <c r="A768" s="30">
        <f t="shared" si="26"/>
        <v>714</v>
      </c>
      <c r="B768" s="30" t="s">
        <v>1111</v>
      </c>
      <c r="C768" s="30" t="s">
        <v>1231</v>
      </c>
      <c r="D768" s="30" t="s">
        <v>1226</v>
      </c>
      <c r="E768" s="30" t="s">
        <v>199</v>
      </c>
      <c r="F768" s="49">
        <v>1899</v>
      </c>
      <c r="G768" s="49">
        <v>1899</v>
      </c>
      <c r="H768" s="49">
        <v>284.85</v>
      </c>
    </row>
    <row r="769" ht="27" outlineLevel="2" spans="1:8">
      <c r="A769" s="30">
        <f t="shared" si="26"/>
        <v>715</v>
      </c>
      <c r="B769" s="30" t="s">
        <v>1232</v>
      </c>
      <c r="C769" s="30" t="s">
        <v>1233</v>
      </c>
      <c r="D769" s="30" t="s">
        <v>1226</v>
      </c>
      <c r="E769" s="30" t="s">
        <v>199</v>
      </c>
      <c r="F769" s="49">
        <v>1899</v>
      </c>
      <c r="G769" s="49">
        <v>1899</v>
      </c>
      <c r="H769" s="49">
        <v>284.85</v>
      </c>
    </row>
    <row r="770" ht="30" outlineLevel="1" spans="1:8">
      <c r="A770" s="30"/>
      <c r="B770" s="30" t="s">
        <v>140</v>
      </c>
      <c r="C770" s="30" t="s">
        <v>141</v>
      </c>
      <c r="D770" s="13" t="s">
        <v>1234</v>
      </c>
      <c r="E770" s="30"/>
      <c r="F770" s="49"/>
      <c r="G770" s="49">
        <f>SUBTOTAL(9,G763:G769)</f>
        <v>15693</v>
      </c>
      <c r="H770" s="49">
        <f>SUBTOTAL(9,H763:H769)</f>
        <v>2508.9</v>
      </c>
    </row>
    <row r="771" ht="27" outlineLevel="2" spans="1:8">
      <c r="A771" s="30">
        <f>A769+1</f>
        <v>716</v>
      </c>
      <c r="B771" s="30" t="s">
        <v>1235</v>
      </c>
      <c r="C771" s="30" t="s">
        <v>1236</v>
      </c>
      <c r="D771" s="30" t="s">
        <v>1237</v>
      </c>
      <c r="E771" s="30" t="s">
        <v>257</v>
      </c>
      <c r="F771" s="49">
        <v>3749</v>
      </c>
      <c r="G771" s="49">
        <v>3749</v>
      </c>
      <c r="H771" s="49">
        <v>562.35</v>
      </c>
    </row>
    <row r="772" ht="27" outlineLevel="2" spans="1:8">
      <c r="A772" s="30">
        <f>A771+1</f>
        <v>717</v>
      </c>
      <c r="B772" s="30" t="s">
        <v>1238</v>
      </c>
      <c r="C772" s="30" t="s">
        <v>1239</v>
      </c>
      <c r="D772" s="30" t="s">
        <v>1237</v>
      </c>
      <c r="E772" s="30" t="s">
        <v>257</v>
      </c>
      <c r="F772" s="49">
        <v>4599</v>
      </c>
      <c r="G772" s="49">
        <v>4599</v>
      </c>
      <c r="H772" s="49">
        <v>919.8</v>
      </c>
    </row>
    <row r="773" ht="30" outlineLevel="1" spans="1:8">
      <c r="A773" s="30"/>
      <c r="B773" s="30" t="s">
        <v>140</v>
      </c>
      <c r="C773" s="30" t="s">
        <v>141</v>
      </c>
      <c r="D773" s="13" t="s">
        <v>1240</v>
      </c>
      <c r="E773" s="30"/>
      <c r="F773" s="49"/>
      <c r="G773" s="49">
        <f>SUBTOTAL(9,G771:G772)</f>
        <v>8348</v>
      </c>
      <c r="H773" s="49">
        <f>SUBTOTAL(9,H771:H772)</f>
        <v>1482.15</v>
      </c>
    </row>
    <row r="774" ht="27" outlineLevel="2" spans="1:8">
      <c r="A774" s="30">
        <f>A772+1</f>
        <v>718</v>
      </c>
      <c r="B774" s="30" t="s">
        <v>1241</v>
      </c>
      <c r="C774" s="30" t="s">
        <v>1242</v>
      </c>
      <c r="D774" s="30" t="s">
        <v>1243</v>
      </c>
      <c r="E774" s="30" t="s">
        <v>135</v>
      </c>
      <c r="F774" s="49">
        <v>2199</v>
      </c>
      <c r="G774" s="49">
        <v>2199</v>
      </c>
      <c r="H774" s="49">
        <v>439.8</v>
      </c>
    </row>
    <row r="775" ht="30" outlineLevel="2" spans="1:8">
      <c r="A775" s="30">
        <f t="shared" ref="A774:A838" si="27">A774+1</f>
        <v>719</v>
      </c>
      <c r="B775" s="30" t="s">
        <v>1241</v>
      </c>
      <c r="C775" s="30" t="s">
        <v>1242</v>
      </c>
      <c r="D775" s="30" t="s">
        <v>1243</v>
      </c>
      <c r="E775" s="30" t="s">
        <v>136</v>
      </c>
      <c r="F775" s="49">
        <v>2199</v>
      </c>
      <c r="G775" s="49">
        <v>2199</v>
      </c>
      <c r="H775" s="49">
        <v>439.8</v>
      </c>
    </row>
    <row r="776" ht="27" outlineLevel="2" spans="1:8">
      <c r="A776" s="30">
        <f t="shared" si="27"/>
        <v>720</v>
      </c>
      <c r="B776" s="30" t="s">
        <v>1241</v>
      </c>
      <c r="C776" s="30" t="s">
        <v>1242</v>
      </c>
      <c r="D776" s="30" t="s">
        <v>1243</v>
      </c>
      <c r="E776" s="30" t="s">
        <v>137</v>
      </c>
      <c r="F776" s="49">
        <v>2199</v>
      </c>
      <c r="G776" s="49">
        <v>2199</v>
      </c>
      <c r="H776" s="49">
        <v>439.8</v>
      </c>
    </row>
    <row r="777" ht="27" outlineLevel="2" spans="1:8">
      <c r="A777" s="30">
        <f t="shared" si="27"/>
        <v>721</v>
      </c>
      <c r="B777" s="30" t="s">
        <v>1244</v>
      </c>
      <c r="C777" s="30" t="s">
        <v>1245</v>
      </c>
      <c r="D777" s="30" t="s">
        <v>1243</v>
      </c>
      <c r="E777" s="30" t="s">
        <v>154</v>
      </c>
      <c r="F777" s="49">
        <v>1899</v>
      </c>
      <c r="G777" s="49">
        <v>1899</v>
      </c>
      <c r="H777" s="49">
        <v>379.8</v>
      </c>
    </row>
    <row r="778" ht="27" outlineLevel="2" spans="1:8">
      <c r="A778" s="30">
        <f t="shared" si="27"/>
        <v>722</v>
      </c>
      <c r="B778" s="30" t="s">
        <v>1246</v>
      </c>
      <c r="C778" s="30" t="s">
        <v>1247</v>
      </c>
      <c r="D778" s="30" t="s">
        <v>1243</v>
      </c>
      <c r="E778" s="30" t="s">
        <v>135</v>
      </c>
      <c r="F778" s="49">
        <v>2299</v>
      </c>
      <c r="G778" s="49">
        <v>2299</v>
      </c>
      <c r="H778" s="49">
        <v>459.8</v>
      </c>
    </row>
    <row r="779" ht="27" outlineLevel="2" spans="1:8">
      <c r="A779" s="30">
        <f t="shared" si="27"/>
        <v>723</v>
      </c>
      <c r="B779" s="30" t="s">
        <v>1248</v>
      </c>
      <c r="C779" s="30" t="s">
        <v>1249</v>
      </c>
      <c r="D779" s="30" t="s">
        <v>1243</v>
      </c>
      <c r="E779" s="30" t="s">
        <v>135</v>
      </c>
      <c r="F779" s="49">
        <v>5999</v>
      </c>
      <c r="G779" s="49">
        <v>5999</v>
      </c>
      <c r="H779" s="49">
        <v>899.85</v>
      </c>
    </row>
    <row r="780" ht="30" outlineLevel="2" spans="1:8">
      <c r="A780" s="30">
        <f t="shared" si="27"/>
        <v>724</v>
      </c>
      <c r="B780" s="30" t="s">
        <v>1248</v>
      </c>
      <c r="C780" s="30" t="s">
        <v>1249</v>
      </c>
      <c r="D780" s="30" t="s">
        <v>1243</v>
      </c>
      <c r="E780" s="30" t="s">
        <v>136</v>
      </c>
      <c r="F780" s="49">
        <v>2299</v>
      </c>
      <c r="G780" s="49">
        <v>2299</v>
      </c>
      <c r="H780" s="49">
        <v>459.8</v>
      </c>
    </row>
    <row r="781" ht="27" outlineLevel="2" spans="1:8">
      <c r="A781" s="30">
        <f t="shared" si="27"/>
        <v>725</v>
      </c>
      <c r="B781" s="30" t="s">
        <v>1250</v>
      </c>
      <c r="C781" s="30" t="s">
        <v>1251</v>
      </c>
      <c r="D781" s="30" t="s">
        <v>1243</v>
      </c>
      <c r="E781" s="30" t="s">
        <v>199</v>
      </c>
      <c r="F781" s="49">
        <v>3599</v>
      </c>
      <c r="G781" s="49">
        <v>3599</v>
      </c>
      <c r="H781" s="49">
        <v>719.8</v>
      </c>
    </row>
    <row r="782" ht="27" outlineLevel="2" spans="1:8">
      <c r="A782" s="30">
        <f t="shared" si="27"/>
        <v>726</v>
      </c>
      <c r="B782" s="30" t="s">
        <v>1250</v>
      </c>
      <c r="C782" s="30" t="s">
        <v>1251</v>
      </c>
      <c r="D782" s="30" t="s">
        <v>1243</v>
      </c>
      <c r="E782" s="30" t="s">
        <v>135</v>
      </c>
      <c r="F782" s="49">
        <v>3299</v>
      </c>
      <c r="G782" s="49">
        <v>3299</v>
      </c>
      <c r="H782" s="49">
        <v>659.8</v>
      </c>
    </row>
    <row r="783" ht="30" outlineLevel="2" spans="1:8">
      <c r="A783" s="30">
        <f t="shared" si="27"/>
        <v>727</v>
      </c>
      <c r="B783" s="30" t="s">
        <v>1250</v>
      </c>
      <c r="C783" s="30" t="s">
        <v>1251</v>
      </c>
      <c r="D783" s="30" t="s">
        <v>1243</v>
      </c>
      <c r="E783" s="30" t="s">
        <v>136</v>
      </c>
      <c r="F783" s="49">
        <v>3299</v>
      </c>
      <c r="G783" s="49">
        <v>3299</v>
      </c>
      <c r="H783" s="49">
        <v>659.8</v>
      </c>
    </row>
    <row r="784" ht="27" outlineLevel="2" spans="1:8">
      <c r="A784" s="30">
        <f t="shared" si="27"/>
        <v>728</v>
      </c>
      <c r="B784" s="30" t="s">
        <v>1250</v>
      </c>
      <c r="C784" s="30" t="s">
        <v>1251</v>
      </c>
      <c r="D784" s="30" t="s">
        <v>1243</v>
      </c>
      <c r="E784" s="30" t="s">
        <v>137</v>
      </c>
      <c r="F784" s="49">
        <v>3299</v>
      </c>
      <c r="G784" s="49">
        <v>3299</v>
      </c>
      <c r="H784" s="49">
        <v>659.8</v>
      </c>
    </row>
    <row r="785" ht="27" outlineLevel="2" spans="1:8">
      <c r="A785" s="30">
        <f t="shared" si="27"/>
        <v>729</v>
      </c>
      <c r="B785" s="30" t="s">
        <v>1252</v>
      </c>
      <c r="C785" s="30" t="s">
        <v>1253</v>
      </c>
      <c r="D785" s="30" t="s">
        <v>1243</v>
      </c>
      <c r="E785" s="30" t="s">
        <v>135</v>
      </c>
      <c r="F785" s="49">
        <v>6099</v>
      </c>
      <c r="G785" s="49">
        <v>6099</v>
      </c>
      <c r="H785" s="49">
        <v>1219.8</v>
      </c>
    </row>
    <row r="786" ht="27" outlineLevel="2" spans="1:8">
      <c r="A786" s="30">
        <f t="shared" si="27"/>
        <v>730</v>
      </c>
      <c r="B786" s="30" t="s">
        <v>1254</v>
      </c>
      <c r="C786" s="30" t="s">
        <v>1255</v>
      </c>
      <c r="D786" s="30" t="s">
        <v>1243</v>
      </c>
      <c r="E786" s="30" t="s">
        <v>135</v>
      </c>
      <c r="F786" s="49">
        <v>4499</v>
      </c>
      <c r="G786" s="49">
        <v>4499</v>
      </c>
      <c r="H786" s="49">
        <v>899.8</v>
      </c>
    </row>
    <row r="787" ht="30" outlineLevel="2" spans="1:8">
      <c r="A787" s="30">
        <f t="shared" si="27"/>
        <v>731</v>
      </c>
      <c r="B787" s="30" t="s">
        <v>1256</v>
      </c>
      <c r="C787" s="30" t="s">
        <v>1257</v>
      </c>
      <c r="D787" s="30" t="s">
        <v>1243</v>
      </c>
      <c r="E787" s="30" t="s">
        <v>136</v>
      </c>
      <c r="F787" s="49">
        <v>2299</v>
      </c>
      <c r="G787" s="49">
        <v>2299</v>
      </c>
      <c r="H787" s="49">
        <v>459.8</v>
      </c>
    </row>
    <row r="788" ht="27" outlineLevel="2" spans="1:8">
      <c r="A788" s="30">
        <f t="shared" si="27"/>
        <v>732</v>
      </c>
      <c r="B788" s="30" t="s">
        <v>1258</v>
      </c>
      <c r="C788" s="30" t="s">
        <v>1259</v>
      </c>
      <c r="D788" s="30" t="s">
        <v>1243</v>
      </c>
      <c r="E788" s="30" t="s">
        <v>135</v>
      </c>
      <c r="F788" s="49">
        <v>4499</v>
      </c>
      <c r="G788" s="49">
        <v>4499</v>
      </c>
      <c r="H788" s="49">
        <v>899.8</v>
      </c>
    </row>
    <row r="789" ht="27" outlineLevel="2" spans="1:8">
      <c r="A789" s="30">
        <f t="shared" si="27"/>
        <v>733</v>
      </c>
      <c r="B789" s="30" t="s">
        <v>1260</v>
      </c>
      <c r="C789" s="30" t="s">
        <v>1261</v>
      </c>
      <c r="D789" s="30" t="s">
        <v>1243</v>
      </c>
      <c r="E789" s="30" t="s">
        <v>137</v>
      </c>
      <c r="F789" s="49">
        <v>4099</v>
      </c>
      <c r="G789" s="49">
        <v>4099</v>
      </c>
      <c r="H789" s="49">
        <v>819.8</v>
      </c>
    </row>
    <row r="790" ht="27" outlineLevel="2" spans="1:8">
      <c r="A790" s="30">
        <f t="shared" si="27"/>
        <v>734</v>
      </c>
      <c r="B790" s="30" t="s">
        <v>1262</v>
      </c>
      <c r="C790" s="30" t="s">
        <v>1263</v>
      </c>
      <c r="D790" s="30" t="s">
        <v>1243</v>
      </c>
      <c r="E790" s="30" t="s">
        <v>135</v>
      </c>
      <c r="F790" s="49">
        <v>5799</v>
      </c>
      <c r="G790" s="49">
        <v>5799</v>
      </c>
      <c r="H790" s="49">
        <v>1159.8</v>
      </c>
    </row>
    <row r="791" ht="30" outlineLevel="2" spans="1:8">
      <c r="A791" s="30">
        <f t="shared" si="27"/>
        <v>735</v>
      </c>
      <c r="B791" s="30" t="s">
        <v>1262</v>
      </c>
      <c r="C791" s="30" t="s">
        <v>1263</v>
      </c>
      <c r="D791" s="30" t="s">
        <v>1243</v>
      </c>
      <c r="E791" s="30" t="s">
        <v>136</v>
      </c>
      <c r="F791" s="49">
        <v>2299</v>
      </c>
      <c r="G791" s="49">
        <v>2299</v>
      </c>
      <c r="H791" s="49">
        <v>459.8</v>
      </c>
    </row>
    <row r="792" ht="27" outlineLevel="2" spans="1:8">
      <c r="A792" s="30">
        <f t="shared" si="27"/>
        <v>736</v>
      </c>
      <c r="B792" s="30" t="s">
        <v>1262</v>
      </c>
      <c r="C792" s="30" t="s">
        <v>1263</v>
      </c>
      <c r="D792" s="30" t="s">
        <v>1243</v>
      </c>
      <c r="E792" s="30" t="s">
        <v>137</v>
      </c>
      <c r="F792" s="49">
        <v>2299</v>
      </c>
      <c r="G792" s="49">
        <v>2299</v>
      </c>
      <c r="H792" s="49">
        <v>459.8</v>
      </c>
    </row>
    <row r="793" ht="27" outlineLevel="2" spans="1:8">
      <c r="A793" s="30">
        <f t="shared" si="27"/>
        <v>737</v>
      </c>
      <c r="B793" s="30" t="s">
        <v>1264</v>
      </c>
      <c r="C793" s="30" t="s">
        <v>1265</v>
      </c>
      <c r="D793" s="30" t="s">
        <v>1243</v>
      </c>
      <c r="E793" s="30" t="s">
        <v>135</v>
      </c>
      <c r="F793" s="49">
        <v>2299</v>
      </c>
      <c r="G793" s="49">
        <v>2299</v>
      </c>
      <c r="H793" s="49">
        <v>459.8</v>
      </c>
    </row>
    <row r="794" ht="30" outlineLevel="2" spans="1:8">
      <c r="A794" s="30">
        <f t="shared" si="27"/>
        <v>738</v>
      </c>
      <c r="B794" s="30" t="s">
        <v>1264</v>
      </c>
      <c r="C794" s="30" t="s">
        <v>1265</v>
      </c>
      <c r="D794" s="30" t="s">
        <v>1243</v>
      </c>
      <c r="E794" s="30" t="s">
        <v>136</v>
      </c>
      <c r="F794" s="49">
        <v>2299</v>
      </c>
      <c r="G794" s="49">
        <v>2299</v>
      </c>
      <c r="H794" s="49">
        <v>459.8</v>
      </c>
    </row>
    <row r="795" ht="30" outlineLevel="2" spans="1:8">
      <c r="A795" s="30">
        <f t="shared" si="27"/>
        <v>739</v>
      </c>
      <c r="B795" s="30" t="s">
        <v>1266</v>
      </c>
      <c r="C795" s="30" t="s">
        <v>1267</v>
      </c>
      <c r="D795" s="30" t="s">
        <v>1243</v>
      </c>
      <c r="E795" s="30" t="s">
        <v>136</v>
      </c>
      <c r="F795" s="49">
        <v>2299</v>
      </c>
      <c r="G795" s="49">
        <v>2299</v>
      </c>
      <c r="H795" s="49">
        <v>459.8</v>
      </c>
    </row>
    <row r="796" ht="27" outlineLevel="2" spans="1:8">
      <c r="A796" s="30">
        <f t="shared" si="27"/>
        <v>740</v>
      </c>
      <c r="B796" s="30" t="s">
        <v>1266</v>
      </c>
      <c r="C796" s="30" t="s">
        <v>1267</v>
      </c>
      <c r="D796" s="30" t="s">
        <v>1243</v>
      </c>
      <c r="E796" s="30" t="s">
        <v>137</v>
      </c>
      <c r="F796" s="49">
        <v>2299</v>
      </c>
      <c r="G796" s="49">
        <v>2299</v>
      </c>
      <c r="H796" s="49">
        <v>459.8</v>
      </c>
    </row>
    <row r="797" ht="27" outlineLevel="2" spans="1:8">
      <c r="A797" s="30">
        <f t="shared" si="27"/>
        <v>741</v>
      </c>
      <c r="B797" s="30" t="s">
        <v>1268</v>
      </c>
      <c r="C797" s="30" t="s">
        <v>1269</v>
      </c>
      <c r="D797" s="30" t="s">
        <v>1243</v>
      </c>
      <c r="E797" s="30" t="s">
        <v>135</v>
      </c>
      <c r="F797" s="49">
        <v>2299</v>
      </c>
      <c r="G797" s="49">
        <v>2299</v>
      </c>
      <c r="H797" s="49">
        <v>459.8</v>
      </c>
    </row>
    <row r="798" ht="27" outlineLevel="2" spans="1:8">
      <c r="A798" s="30">
        <f t="shared" si="27"/>
        <v>742</v>
      </c>
      <c r="B798" s="30" t="s">
        <v>1270</v>
      </c>
      <c r="C798" s="30" t="s">
        <v>1271</v>
      </c>
      <c r="D798" s="30" t="s">
        <v>1243</v>
      </c>
      <c r="E798" s="30" t="s">
        <v>135</v>
      </c>
      <c r="F798" s="49">
        <v>8300</v>
      </c>
      <c r="G798" s="49">
        <v>8300</v>
      </c>
      <c r="H798" s="49">
        <v>1660</v>
      </c>
    </row>
    <row r="799" ht="27" outlineLevel="2" spans="1:8">
      <c r="A799" s="30">
        <f t="shared" si="27"/>
        <v>743</v>
      </c>
      <c r="B799" s="30" t="s">
        <v>1272</v>
      </c>
      <c r="C799" s="30" t="s">
        <v>1273</v>
      </c>
      <c r="D799" s="30" t="s">
        <v>1243</v>
      </c>
      <c r="E799" s="30" t="s">
        <v>135</v>
      </c>
      <c r="F799" s="49">
        <v>2199</v>
      </c>
      <c r="G799" s="49">
        <v>2199</v>
      </c>
      <c r="H799" s="49">
        <v>439.8</v>
      </c>
    </row>
    <row r="800" ht="27" outlineLevel="2" spans="1:8">
      <c r="A800" s="30">
        <f t="shared" si="27"/>
        <v>744</v>
      </c>
      <c r="B800" s="30" t="s">
        <v>635</v>
      </c>
      <c r="C800" s="30" t="s">
        <v>1274</v>
      </c>
      <c r="D800" s="30" t="s">
        <v>1243</v>
      </c>
      <c r="E800" s="30" t="s">
        <v>137</v>
      </c>
      <c r="F800" s="49">
        <v>2199</v>
      </c>
      <c r="G800" s="49">
        <v>2199</v>
      </c>
      <c r="H800" s="49">
        <v>439.8</v>
      </c>
    </row>
    <row r="801" ht="27" outlineLevel="2" spans="1:8">
      <c r="A801" s="30">
        <f t="shared" si="27"/>
        <v>745</v>
      </c>
      <c r="B801" s="30" t="s">
        <v>1275</v>
      </c>
      <c r="C801" s="30" t="s">
        <v>1276</v>
      </c>
      <c r="D801" s="30" t="s">
        <v>1243</v>
      </c>
      <c r="E801" s="30" t="s">
        <v>135</v>
      </c>
      <c r="F801" s="49">
        <v>2199</v>
      </c>
      <c r="G801" s="49">
        <v>2199</v>
      </c>
      <c r="H801" s="49">
        <v>439.8</v>
      </c>
    </row>
    <row r="802" ht="30" outlineLevel="2" spans="1:8">
      <c r="A802" s="30">
        <f t="shared" si="27"/>
        <v>746</v>
      </c>
      <c r="B802" s="30" t="s">
        <v>1275</v>
      </c>
      <c r="C802" s="30" t="s">
        <v>1276</v>
      </c>
      <c r="D802" s="30" t="s">
        <v>1243</v>
      </c>
      <c r="E802" s="30" t="s">
        <v>136</v>
      </c>
      <c r="F802" s="49">
        <v>2199</v>
      </c>
      <c r="G802" s="49">
        <v>2199</v>
      </c>
      <c r="H802" s="49">
        <v>439.8</v>
      </c>
    </row>
    <row r="803" ht="27" outlineLevel="2" spans="1:8">
      <c r="A803" s="30">
        <f t="shared" si="27"/>
        <v>747</v>
      </c>
      <c r="B803" s="30" t="s">
        <v>1275</v>
      </c>
      <c r="C803" s="30" t="s">
        <v>1276</v>
      </c>
      <c r="D803" s="30" t="s">
        <v>1243</v>
      </c>
      <c r="E803" s="30" t="s">
        <v>137</v>
      </c>
      <c r="F803" s="49">
        <v>2199</v>
      </c>
      <c r="G803" s="49">
        <v>2199</v>
      </c>
      <c r="H803" s="49">
        <v>439.8</v>
      </c>
    </row>
    <row r="804" ht="27" outlineLevel="2" spans="1:8">
      <c r="A804" s="30">
        <f t="shared" si="27"/>
        <v>748</v>
      </c>
      <c r="B804" s="30" t="s">
        <v>1277</v>
      </c>
      <c r="C804" s="30" t="s">
        <v>1278</v>
      </c>
      <c r="D804" s="30" t="s">
        <v>1243</v>
      </c>
      <c r="E804" s="30" t="s">
        <v>154</v>
      </c>
      <c r="F804" s="49">
        <v>949</v>
      </c>
      <c r="G804" s="49">
        <v>949</v>
      </c>
      <c r="H804" s="49">
        <v>142.35</v>
      </c>
    </row>
    <row r="805" ht="27" outlineLevel="2" spans="1:8">
      <c r="A805" s="30">
        <f t="shared" si="27"/>
        <v>749</v>
      </c>
      <c r="B805" s="30" t="s">
        <v>1279</v>
      </c>
      <c r="C805" s="30" t="s">
        <v>1280</v>
      </c>
      <c r="D805" s="30" t="s">
        <v>1243</v>
      </c>
      <c r="E805" s="30" t="s">
        <v>135</v>
      </c>
      <c r="F805" s="49">
        <v>2299</v>
      </c>
      <c r="G805" s="49">
        <v>2299</v>
      </c>
      <c r="H805" s="49">
        <v>459.8</v>
      </c>
    </row>
    <row r="806" ht="30" outlineLevel="2" spans="1:8">
      <c r="A806" s="30">
        <f t="shared" si="27"/>
        <v>750</v>
      </c>
      <c r="B806" s="30" t="s">
        <v>1279</v>
      </c>
      <c r="C806" s="30" t="s">
        <v>1280</v>
      </c>
      <c r="D806" s="30" t="s">
        <v>1243</v>
      </c>
      <c r="E806" s="30" t="s">
        <v>136</v>
      </c>
      <c r="F806" s="49">
        <v>2299</v>
      </c>
      <c r="G806" s="49">
        <v>2299</v>
      </c>
      <c r="H806" s="49">
        <v>459.8</v>
      </c>
    </row>
    <row r="807" ht="27" outlineLevel="2" spans="1:8">
      <c r="A807" s="30">
        <f t="shared" si="27"/>
        <v>751</v>
      </c>
      <c r="B807" s="30" t="s">
        <v>1279</v>
      </c>
      <c r="C807" s="30" t="s">
        <v>1280</v>
      </c>
      <c r="D807" s="30" t="s">
        <v>1243</v>
      </c>
      <c r="E807" s="30" t="s">
        <v>137</v>
      </c>
      <c r="F807" s="49">
        <v>2299</v>
      </c>
      <c r="G807" s="49">
        <v>2299</v>
      </c>
      <c r="H807" s="49">
        <v>459.8</v>
      </c>
    </row>
    <row r="808" ht="27" outlineLevel="2" spans="1:8">
      <c r="A808" s="30">
        <f t="shared" si="27"/>
        <v>752</v>
      </c>
      <c r="B808" s="30" t="s">
        <v>1281</v>
      </c>
      <c r="C808" s="30" t="s">
        <v>1282</v>
      </c>
      <c r="D808" s="30" t="s">
        <v>1243</v>
      </c>
      <c r="E808" s="30" t="s">
        <v>135</v>
      </c>
      <c r="F808" s="49">
        <v>2299</v>
      </c>
      <c r="G808" s="49">
        <v>2299</v>
      </c>
      <c r="H808" s="49">
        <v>459.8</v>
      </c>
    </row>
    <row r="809" ht="27" outlineLevel="2" spans="1:8">
      <c r="A809" s="30">
        <f t="shared" si="27"/>
        <v>753</v>
      </c>
      <c r="B809" s="30" t="s">
        <v>1283</v>
      </c>
      <c r="C809" s="30" t="s">
        <v>1284</v>
      </c>
      <c r="D809" s="30" t="s">
        <v>1243</v>
      </c>
      <c r="E809" s="30" t="s">
        <v>135</v>
      </c>
      <c r="F809" s="49">
        <v>2099</v>
      </c>
      <c r="G809" s="49">
        <v>2099</v>
      </c>
      <c r="H809" s="49">
        <v>419.8</v>
      </c>
    </row>
    <row r="810" ht="30" outlineLevel="2" spans="1:8">
      <c r="A810" s="30">
        <f t="shared" si="27"/>
        <v>754</v>
      </c>
      <c r="B810" s="30" t="s">
        <v>1283</v>
      </c>
      <c r="C810" s="30" t="s">
        <v>1284</v>
      </c>
      <c r="D810" s="30" t="s">
        <v>1243</v>
      </c>
      <c r="E810" s="30" t="s">
        <v>136</v>
      </c>
      <c r="F810" s="49">
        <v>2299</v>
      </c>
      <c r="G810" s="49">
        <v>2299</v>
      </c>
      <c r="H810" s="49">
        <v>459.8</v>
      </c>
    </row>
    <row r="811" ht="27" outlineLevel="2" spans="1:8">
      <c r="A811" s="30">
        <f t="shared" si="27"/>
        <v>755</v>
      </c>
      <c r="B811" s="30" t="s">
        <v>1283</v>
      </c>
      <c r="C811" s="30" t="s">
        <v>1284</v>
      </c>
      <c r="D811" s="30" t="s">
        <v>1243</v>
      </c>
      <c r="E811" s="30" t="s">
        <v>137</v>
      </c>
      <c r="F811" s="49">
        <v>2299</v>
      </c>
      <c r="G811" s="49">
        <v>2299</v>
      </c>
      <c r="H811" s="49">
        <v>459.8</v>
      </c>
    </row>
    <row r="812" ht="27" outlineLevel="2" spans="1:8">
      <c r="A812" s="30">
        <f t="shared" si="27"/>
        <v>756</v>
      </c>
      <c r="B812" s="30" t="s">
        <v>1285</v>
      </c>
      <c r="C812" s="30" t="s">
        <v>1286</v>
      </c>
      <c r="D812" s="30" t="s">
        <v>1243</v>
      </c>
      <c r="E812" s="30" t="s">
        <v>135</v>
      </c>
      <c r="F812" s="49">
        <v>3099</v>
      </c>
      <c r="G812" s="49">
        <v>3099</v>
      </c>
      <c r="H812" s="49">
        <v>619.8</v>
      </c>
    </row>
    <row r="813" ht="30" outlineLevel="2" spans="1:8">
      <c r="A813" s="30">
        <f t="shared" si="27"/>
        <v>757</v>
      </c>
      <c r="B813" s="30" t="s">
        <v>1285</v>
      </c>
      <c r="C813" s="30" t="s">
        <v>1286</v>
      </c>
      <c r="D813" s="30" t="s">
        <v>1243</v>
      </c>
      <c r="E813" s="30" t="s">
        <v>136</v>
      </c>
      <c r="F813" s="49">
        <v>3099</v>
      </c>
      <c r="G813" s="49">
        <v>3099</v>
      </c>
      <c r="H813" s="49">
        <v>619.8</v>
      </c>
    </row>
    <row r="814" ht="30" outlineLevel="2" spans="1:8">
      <c r="A814" s="30">
        <f t="shared" si="27"/>
        <v>758</v>
      </c>
      <c r="B814" s="30" t="s">
        <v>1287</v>
      </c>
      <c r="C814" s="30" t="s">
        <v>1288</v>
      </c>
      <c r="D814" s="30" t="s">
        <v>1243</v>
      </c>
      <c r="E814" s="30" t="s">
        <v>136</v>
      </c>
      <c r="F814" s="49">
        <v>1999</v>
      </c>
      <c r="G814" s="49">
        <v>1999</v>
      </c>
      <c r="H814" s="49">
        <v>399.8</v>
      </c>
    </row>
    <row r="815" ht="27" outlineLevel="2" spans="1:8">
      <c r="A815" s="30">
        <f t="shared" si="27"/>
        <v>759</v>
      </c>
      <c r="B815" s="30" t="s">
        <v>1270</v>
      </c>
      <c r="C815" s="30" t="s">
        <v>1271</v>
      </c>
      <c r="D815" s="30" t="s">
        <v>1243</v>
      </c>
      <c r="E815" s="30" t="s">
        <v>199</v>
      </c>
      <c r="F815" s="49">
        <v>6900</v>
      </c>
      <c r="G815" s="49">
        <v>6900</v>
      </c>
      <c r="H815" s="49">
        <v>1380</v>
      </c>
    </row>
    <row r="816" ht="27" outlineLevel="2" spans="1:8">
      <c r="A816" s="30">
        <f t="shared" si="27"/>
        <v>760</v>
      </c>
      <c r="B816" s="30" t="s">
        <v>1289</v>
      </c>
      <c r="C816" s="30" t="s">
        <v>1290</v>
      </c>
      <c r="D816" s="30" t="s">
        <v>1243</v>
      </c>
      <c r="E816" s="30" t="s">
        <v>135</v>
      </c>
      <c r="F816" s="49">
        <v>3299</v>
      </c>
      <c r="G816" s="49">
        <v>3299</v>
      </c>
      <c r="H816" s="49">
        <v>659.8</v>
      </c>
    </row>
    <row r="817" ht="27" outlineLevel="2" spans="1:8">
      <c r="A817" s="30">
        <f t="shared" si="27"/>
        <v>761</v>
      </c>
      <c r="B817" s="30" t="s">
        <v>1291</v>
      </c>
      <c r="C817" s="30" t="s">
        <v>1292</v>
      </c>
      <c r="D817" s="30" t="s">
        <v>1243</v>
      </c>
      <c r="E817" s="30" t="s">
        <v>137</v>
      </c>
      <c r="F817" s="49">
        <v>5999</v>
      </c>
      <c r="G817" s="49">
        <v>5999</v>
      </c>
      <c r="H817" s="49">
        <v>899.85</v>
      </c>
    </row>
    <row r="818" ht="27" outlineLevel="2" spans="1:8">
      <c r="A818" s="30">
        <f t="shared" si="27"/>
        <v>762</v>
      </c>
      <c r="B818" s="30" t="s">
        <v>1293</v>
      </c>
      <c r="C818" s="30" t="s">
        <v>1294</v>
      </c>
      <c r="D818" s="30" t="s">
        <v>1243</v>
      </c>
      <c r="E818" s="30" t="s">
        <v>135</v>
      </c>
      <c r="F818" s="49">
        <v>1999</v>
      </c>
      <c r="G818" s="49">
        <v>1999</v>
      </c>
      <c r="H818" s="49">
        <v>399.8</v>
      </c>
    </row>
    <row r="819" ht="27" outlineLevel="2" spans="1:8">
      <c r="A819" s="30">
        <f t="shared" si="27"/>
        <v>763</v>
      </c>
      <c r="B819" s="30" t="s">
        <v>1295</v>
      </c>
      <c r="C819" s="30" t="s">
        <v>1296</v>
      </c>
      <c r="D819" s="30" t="s">
        <v>1243</v>
      </c>
      <c r="E819" s="30" t="s">
        <v>135</v>
      </c>
      <c r="F819" s="49">
        <v>3099</v>
      </c>
      <c r="G819" s="49">
        <v>3099</v>
      </c>
      <c r="H819" s="49">
        <v>619.8</v>
      </c>
    </row>
    <row r="820" ht="30" outlineLevel="2" spans="1:8">
      <c r="A820" s="30">
        <f t="shared" si="27"/>
        <v>764</v>
      </c>
      <c r="B820" s="30" t="s">
        <v>1295</v>
      </c>
      <c r="C820" s="30" t="s">
        <v>1296</v>
      </c>
      <c r="D820" s="30" t="s">
        <v>1243</v>
      </c>
      <c r="E820" s="30" t="s">
        <v>136</v>
      </c>
      <c r="F820" s="49">
        <v>3099</v>
      </c>
      <c r="G820" s="49">
        <v>3099</v>
      </c>
      <c r="H820" s="49">
        <v>619.8</v>
      </c>
    </row>
    <row r="821" ht="27" outlineLevel="2" spans="1:8">
      <c r="A821" s="30">
        <f t="shared" si="27"/>
        <v>765</v>
      </c>
      <c r="B821" s="30" t="s">
        <v>1295</v>
      </c>
      <c r="C821" s="30" t="s">
        <v>1296</v>
      </c>
      <c r="D821" s="30" t="s">
        <v>1243</v>
      </c>
      <c r="E821" s="30" t="s">
        <v>137</v>
      </c>
      <c r="F821" s="49">
        <v>3099</v>
      </c>
      <c r="G821" s="49">
        <v>3099</v>
      </c>
      <c r="H821" s="49">
        <v>619.8</v>
      </c>
    </row>
    <row r="822" ht="30" outlineLevel="2" spans="1:8">
      <c r="A822" s="30">
        <f t="shared" si="27"/>
        <v>766</v>
      </c>
      <c r="B822" s="30" t="s">
        <v>1246</v>
      </c>
      <c r="C822" s="30" t="s">
        <v>1247</v>
      </c>
      <c r="D822" s="30" t="s">
        <v>1243</v>
      </c>
      <c r="E822" s="30" t="s">
        <v>136</v>
      </c>
      <c r="F822" s="49">
        <v>2299</v>
      </c>
      <c r="G822" s="49">
        <v>2299</v>
      </c>
      <c r="H822" s="49">
        <v>459.8</v>
      </c>
    </row>
    <row r="823" ht="27" outlineLevel="2" spans="1:8">
      <c r="A823" s="30">
        <f t="shared" si="27"/>
        <v>767</v>
      </c>
      <c r="B823" s="30" t="s">
        <v>1297</v>
      </c>
      <c r="C823" s="30" t="s">
        <v>1298</v>
      </c>
      <c r="D823" s="30" t="s">
        <v>1243</v>
      </c>
      <c r="E823" s="30" t="s">
        <v>135</v>
      </c>
      <c r="F823" s="49">
        <v>2299</v>
      </c>
      <c r="G823" s="49">
        <v>2299</v>
      </c>
      <c r="H823" s="49">
        <v>459.8</v>
      </c>
    </row>
    <row r="824" ht="27" outlineLevel="2" spans="1:8">
      <c r="A824" s="30">
        <f t="shared" si="27"/>
        <v>768</v>
      </c>
      <c r="B824" s="30" t="s">
        <v>1299</v>
      </c>
      <c r="C824" s="30" t="s">
        <v>1300</v>
      </c>
      <c r="D824" s="30" t="s">
        <v>1243</v>
      </c>
      <c r="E824" s="30" t="s">
        <v>135</v>
      </c>
      <c r="F824" s="49">
        <v>3099</v>
      </c>
      <c r="G824" s="49">
        <v>3099</v>
      </c>
      <c r="H824" s="49">
        <v>619.8</v>
      </c>
    </row>
    <row r="825" ht="30" outlineLevel="2" spans="1:8">
      <c r="A825" s="30">
        <f t="shared" si="27"/>
        <v>769</v>
      </c>
      <c r="B825" s="30" t="s">
        <v>1299</v>
      </c>
      <c r="C825" s="30" t="s">
        <v>1300</v>
      </c>
      <c r="D825" s="30" t="s">
        <v>1243</v>
      </c>
      <c r="E825" s="30" t="s">
        <v>136</v>
      </c>
      <c r="F825" s="49">
        <v>3299</v>
      </c>
      <c r="G825" s="49">
        <v>3299</v>
      </c>
      <c r="H825" s="49">
        <v>659.8</v>
      </c>
    </row>
    <row r="826" ht="30" outlineLevel="2" spans="1:8">
      <c r="A826" s="30">
        <f t="shared" si="27"/>
        <v>770</v>
      </c>
      <c r="B826" s="30" t="s">
        <v>1301</v>
      </c>
      <c r="C826" s="30" t="s">
        <v>1302</v>
      </c>
      <c r="D826" s="30" t="s">
        <v>1243</v>
      </c>
      <c r="E826" s="30" t="s">
        <v>136</v>
      </c>
      <c r="F826" s="49">
        <v>3099</v>
      </c>
      <c r="G826" s="49">
        <v>3099</v>
      </c>
      <c r="H826" s="49">
        <v>619.8</v>
      </c>
    </row>
    <row r="827" ht="27" outlineLevel="2" spans="1:8">
      <c r="A827" s="30">
        <f t="shared" si="27"/>
        <v>771</v>
      </c>
      <c r="B827" s="30" t="s">
        <v>1301</v>
      </c>
      <c r="C827" s="30" t="s">
        <v>1302</v>
      </c>
      <c r="D827" s="30" t="s">
        <v>1243</v>
      </c>
      <c r="E827" s="30" t="s">
        <v>137</v>
      </c>
      <c r="F827" s="49">
        <v>3299</v>
      </c>
      <c r="G827" s="49">
        <v>3299</v>
      </c>
      <c r="H827" s="49">
        <v>659.8</v>
      </c>
    </row>
    <row r="828" ht="30" outlineLevel="2" spans="1:8">
      <c r="A828" s="30">
        <f t="shared" si="27"/>
        <v>772</v>
      </c>
      <c r="B828" s="30" t="s">
        <v>1303</v>
      </c>
      <c r="C828" s="30" t="s">
        <v>1304</v>
      </c>
      <c r="D828" s="30" t="s">
        <v>1243</v>
      </c>
      <c r="E828" s="30" t="s">
        <v>136</v>
      </c>
      <c r="F828" s="49">
        <v>7599</v>
      </c>
      <c r="G828" s="49">
        <v>7599</v>
      </c>
      <c r="H828" s="49">
        <v>1519.8</v>
      </c>
    </row>
    <row r="829" ht="27" outlineLevel="2" spans="1:8">
      <c r="A829" s="30">
        <f t="shared" si="27"/>
        <v>773</v>
      </c>
      <c r="B829" s="30" t="s">
        <v>1303</v>
      </c>
      <c r="C829" s="30" t="s">
        <v>1304</v>
      </c>
      <c r="D829" s="30" t="s">
        <v>1243</v>
      </c>
      <c r="E829" s="30" t="s">
        <v>137</v>
      </c>
      <c r="F829" s="49">
        <v>2299</v>
      </c>
      <c r="G829" s="49">
        <v>2299</v>
      </c>
      <c r="H829" s="49">
        <v>459.8</v>
      </c>
    </row>
    <row r="830" ht="27" outlineLevel="2" spans="1:8">
      <c r="A830" s="30">
        <f t="shared" si="27"/>
        <v>774</v>
      </c>
      <c r="B830" s="30" t="s">
        <v>1305</v>
      </c>
      <c r="C830" s="30" t="s">
        <v>1306</v>
      </c>
      <c r="D830" s="30" t="s">
        <v>1243</v>
      </c>
      <c r="E830" s="30" t="s">
        <v>135</v>
      </c>
      <c r="F830" s="49">
        <v>3399</v>
      </c>
      <c r="G830" s="49">
        <v>3399</v>
      </c>
      <c r="H830" s="49">
        <v>679.8</v>
      </c>
    </row>
    <row r="831" ht="30" outlineLevel="2" spans="1:8">
      <c r="A831" s="30">
        <f t="shared" si="27"/>
        <v>775</v>
      </c>
      <c r="B831" s="30" t="s">
        <v>1307</v>
      </c>
      <c r="C831" s="30" t="s">
        <v>1308</v>
      </c>
      <c r="D831" s="30" t="s">
        <v>1243</v>
      </c>
      <c r="E831" s="30" t="s">
        <v>136</v>
      </c>
      <c r="F831" s="49">
        <v>2299</v>
      </c>
      <c r="G831" s="49">
        <v>2299</v>
      </c>
      <c r="H831" s="49">
        <v>459.8</v>
      </c>
    </row>
    <row r="832" ht="27" outlineLevel="2" spans="1:8">
      <c r="A832" s="30">
        <f t="shared" si="27"/>
        <v>776</v>
      </c>
      <c r="B832" s="30" t="s">
        <v>1309</v>
      </c>
      <c r="C832" s="30" t="s">
        <v>1310</v>
      </c>
      <c r="D832" s="30" t="s">
        <v>1243</v>
      </c>
      <c r="E832" s="30" t="s">
        <v>154</v>
      </c>
      <c r="F832" s="49">
        <v>1999</v>
      </c>
      <c r="G832" s="49">
        <v>1999</v>
      </c>
      <c r="H832" s="49">
        <v>399.8</v>
      </c>
    </row>
    <row r="833" ht="27" outlineLevel="2" spans="1:8">
      <c r="A833" s="30">
        <f t="shared" si="27"/>
        <v>777</v>
      </c>
      <c r="B833" s="30" t="s">
        <v>1311</v>
      </c>
      <c r="C833" s="30" t="s">
        <v>1312</v>
      </c>
      <c r="D833" s="30" t="s">
        <v>1243</v>
      </c>
      <c r="E833" s="30" t="s">
        <v>135</v>
      </c>
      <c r="F833" s="49">
        <v>3299</v>
      </c>
      <c r="G833" s="49">
        <v>3299</v>
      </c>
      <c r="H833" s="49">
        <v>659.8</v>
      </c>
    </row>
    <row r="834" ht="30" outlineLevel="2" spans="1:8">
      <c r="A834" s="30">
        <f t="shared" si="27"/>
        <v>778</v>
      </c>
      <c r="B834" s="30" t="s">
        <v>1311</v>
      </c>
      <c r="C834" s="30" t="s">
        <v>1312</v>
      </c>
      <c r="D834" s="30" t="s">
        <v>1243</v>
      </c>
      <c r="E834" s="30" t="s">
        <v>136</v>
      </c>
      <c r="F834" s="49">
        <v>5899</v>
      </c>
      <c r="G834" s="49">
        <v>5899</v>
      </c>
      <c r="H834" s="49">
        <v>1179.8</v>
      </c>
    </row>
    <row r="835" ht="27" outlineLevel="2" spans="1:8">
      <c r="A835" s="30">
        <f t="shared" si="27"/>
        <v>779</v>
      </c>
      <c r="B835" s="30" t="s">
        <v>1313</v>
      </c>
      <c r="C835" s="30" t="s">
        <v>1314</v>
      </c>
      <c r="D835" s="30" t="s">
        <v>1243</v>
      </c>
      <c r="E835" s="30" t="s">
        <v>135</v>
      </c>
      <c r="F835" s="49">
        <v>2199</v>
      </c>
      <c r="G835" s="49">
        <v>2199</v>
      </c>
      <c r="H835" s="49">
        <v>439.8</v>
      </c>
    </row>
    <row r="836" ht="27" outlineLevel="2" spans="1:8">
      <c r="A836" s="30">
        <f t="shared" si="27"/>
        <v>780</v>
      </c>
      <c r="B836" s="30" t="s">
        <v>1315</v>
      </c>
      <c r="C836" s="30" t="s">
        <v>1316</v>
      </c>
      <c r="D836" s="30" t="s">
        <v>1243</v>
      </c>
      <c r="E836" s="30" t="s">
        <v>135</v>
      </c>
      <c r="F836" s="49">
        <v>2299</v>
      </c>
      <c r="G836" s="49">
        <v>2299</v>
      </c>
      <c r="H836" s="49">
        <v>459.8</v>
      </c>
    </row>
    <row r="837" ht="27" outlineLevel="2" spans="1:8">
      <c r="A837" s="30">
        <f t="shared" si="27"/>
        <v>781</v>
      </c>
      <c r="B837" s="30" t="s">
        <v>970</v>
      </c>
      <c r="C837" s="30" t="s">
        <v>1317</v>
      </c>
      <c r="D837" s="30" t="s">
        <v>1243</v>
      </c>
      <c r="E837" s="30" t="s">
        <v>135</v>
      </c>
      <c r="F837" s="49">
        <v>2299</v>
      </c>
      <c r="G837" s="49">
        <v>2299</v>
      </c>
      <c r="H837" s="49">
        <v>459.8</v>
      </c>
    </row>
    <row r="838" ht="27" outlineLevel="2" spans="1:8">
      <c r="A838" s="30">
        <f t="shared" si="27"/>
        <v>782</v>
      </c>
      <c r="B838" s="30" t="s">
        <v>1309</v>
      </c>
      <c r="C838" s="30" t="s">
        <v>1310</v>
      </c>
      <c r="D838" s="30" t="s">
        <v>1243</v>
      </c>
      <c r="E838" s="30" t="s">
        <v>155</v>
      </c>
      <c r="F838" s="49">
        <v>899</v>
      </c>
      <c r="G838" s="49">
        <v>899</v>
      </c>
      <c r="H838" s="49">
        <v>134.85</v>
      </c>
    </row>
    <row r="839" ht="27" outlineLevel="2" spans="1:8">
      <c r="A839" s="30">
        <f>A838+1</f>
        <v>783</v>
      </c>
      <c r="B839" s="30" t="s">
        <v>1318</v>
      </c>
      <c r="C839" s="30" t="s">
        <v>1319</v>
      </c>
      <c r="D839" s="30" t="s">
        <v>1243</v>
      </c>
      <c r="E839" s="30" t="s">
        <v>135</v>
      </c>
      <c r="F839" s="49">
        <v>2499</v>
      </c>
      <c r="G839" s="49">
        <v>2499</v>
      </c>
      <c r="H839" s="49">
        <v>499.8</v>
      </c>
    </row>
    <row r="840" ht="27" outlineLevel="2" spans="1:8">
      <c r="A840" s="30">
        <f>A839+1</f>
        <v>784</v>
      </c>
      <c r="B840" s="30" t="s">
        <v>378</v>
      </c>
      <c r="C840" s="30" t="s">
        <v>1320</v>
      </c>
      <c r="D840" s="30" t="s">
        <v>1243</v>
      </c>
      <c r="E840" s="30" t="s">
        <v>135</v>
      </c>
      <c r="F840" s="49">
        <v>5999</v>
      </c>
      <c r="G840" s="49">
        <v>5999</v>
      </c>
      <c r="H840" s="49">
        <v>899.85</v>
      </c>
    </row>
    <row r="841" ht="30" outlineLevel="2" spans="1:8">
      <c r="A841" s="30">
        <f>A840+1</f>
        <v>785</v>
      </c>
      <c r="B841" s="30" t="s">
        <v>378</v>
      </c>
      <c r="C841" s="30" t="s">
        <v>1320</v>
      </c>
      <c r="D841" s="30" t="s">
        <v>1243</v>
      </c>
      <c r="E841" s="30" t="s">
        <v>136</v>
      </c>
      <c r="F841" s="49">
        <v>2399</v>
      </c>
      <c r="G841" s="49">
        <v>2399</v>
      </c>
      <c r="H841" s="49">
        <v>479.8</v>
      </c>
    </row>
    <row r="842" ht="27" outlineLevel="2" spans="1:8">
      <c r="A842" s="30">
        <f>A841+1</f>
        <v>786</v>
      </c>
      <c r="B842" s="30" t="s">
        <v>378</v>
      </c>
      <c r="C842" s="30" t="s">
        <v>1320</v>
      </c>
      <c r="D842" s="30" t="s">
        <v>1243</v>
      </c>
      <c r="E842" s="30" t="s">
        <v>137</v>
      </c>
      <c r="F842" s="49">
        <v>2399</v>
      </c>
      <c r="G842" s="49">
        <v>2399</v>
      </c>
      <c r="H842" s="49">
        <v>479.8</v>
      </c>
    </row>
    <row r="843" ht="30" outlineLevel="1" spans="1:8">
      <c r="A843" s="30"/>
      <c r="B843" s="30" t="s">
        <v>140</v>
      </c>
      <c r="C843" s="30" t="s">
        <v>141</v>
      </c>
      <c r="D843" s="13" t="s">
        <v>1321</v>
      </c>
      <c r="E843" s="30"/>
      <c r="F843" s="49"/>
      <c r="G843" s="49">
        <f>SUBTOTAL(9,G774:G842)</f>
        <v>212983</v>
      </c>
      <c r="H843" s="49">
        <f>SUBTOTAL(9,H774:H842)</f>
        <v>41604.35</v>
      </c>
    </row>
    <row r="844" ht="27" outlineLevel="2" spans="1:8">
      <c r="A844" s="30">
        <f>A842+1</f>
        <v>787</v>
      </c>
      <c r="B844" s="30" t="s">
        <v>1322</v>
      </c>
      <c r="C844" s="30" t="s">
        <v>1323</v>
      </c>
      <c r="D844" s="30" t="s">
        <v>1324</v>
      </c>
      <c r="E844" s="30" t="s">
        <v>240</v>
      </c>
      <c r="F844" s="49">
        <v>3668</v>
      </c>
      <c r="G844" s="49">
        <v>3668</v>
      </c>
      <c r="H844" s="49">
        <v>733.6</v>
      </c>
    </row>
    <row r="845" ht="30" outlineLevel="1" spans="1:8">
      <c r="A845" s="30"/>
      <c r="B845" s="30" t="s">
        <v>140</v>
      </c>
      <c r="C845" s="30" t="s">
        <v>141</v>
      </c>
      <c r="D845" s="13" t="s">
        <v>1325</v>
      </c>
      <c r="E845" s="30"/>
      <c r="F845" s="49"/>
      <c r="G845" s="49">
        <f>SUBTOTAL(9,G844)</f>
        <v>3668</v>
      </c>
      <c r="H845" s="49">
        <f>SUBTOTAL(9,H844)</f>
        <v>733.6</v>
      </c>
    </row>
    <row r="846" ht="27" outlineLevel="2" spans="1:8">
      <c r="A846" s="30">
        <f>A844+1</f>
        <v>788</v>
      </c>
      <c r="B846" s="30" t="s">
        <v>1326</v>
      </c>
      <c r="C846" s="30" t="s">
        <v>1327</v>
      </c>
      <c r="D846" s="30" t="s">
        <v>1328</v>
      </c>
      <c r="E846" s="30" t="s">
        <v>199</v>
      </c>
      <c r="F846" s="49">
        <v>3230</v>
      </c>
      <c r="G846" s="49">
        <v>3230</v>
      </c>
      <c r="H846" s="49">
        <v>646</v>
      </c>
    </row>
    <row r="847" ht="43.5" outlineLevel="1" spans="1:8">
      <c r="A847" s="30"/>
      <c r="B847" s="30" t="s">
        <v>140</v>
      </c>
      <c r="C847" s="30" t="s">
        <v>141</v>
      </c>
      <c r="D847" s="13" t="s">
        <v>1329</v>
      </c>
      <c r="E847" s="30"/>
      <c r="F847" s="49"/>
      <c r="G847" s="49">
        <f>SUBTOTAL(9,G846)</f>
        <v>3230</v>
      </c>
      <c r="H847" s="49">
        <f>SUBTOTAL(9,H846)</f>
        <v>646</v>
      </c>
    </row>
    <row r="848" ht="27" outlineLevel="2" spans="1:8">
      <c r="A848" s="30">
        <f>A846+1</f>
        <v>789</v>
      </c>
      <c r="B848" s="30" t="s">
        <v>1330</v>
      </c>
      <c r="C848" s="30" t="s">
        <v>1331</v>
      </c>
      <c r="D848" s="30" t="s">
        <v>1332</v>
      </c>
      <c r="E848" s="30" t="s">
        <v>154</v>
      </c>
      <c r="F848" s="49">
        <v>2980</v>
      </c>
      <c r="G848" s="49">
        <v>2980</v>
      </c>
      <c r="H848" s="49">
        <v>596</v>
      </c>
    </row>
    <row r="849" ht="27" outlineLevel="2" spans="1:8">
      <c r="A849" s="30">
        <f>A848+1</f>
        <v>790</v>
      </c>
      <c r="B849" s="30" t="s">
        <v>1333</v>
      </c>
      <c r="C849" s="30" t="s">
        <v>1334</v>
      </c>
      <c r="D849" s="30" t="s">
        <v>1332</v>
      </c>
      <c r="E849" s="30" t="s">
        <v>135</v>
      </c>
      <c r="F849" s="49">
        <v>2899</v>
      </c>
      <c r="G849" s="49">
        <v>2899</v>
      </c>
      <c r="H849" s="49">
        <v>579.8</v>
      </c>
    </row>
    <row r="850" ht="30" outlineLevel="2" spans="1:8">
      <c r="A850" s="30">
        <f>A849+1</f>
        <v>791</v>
      </c>
      <c r="B850" s="30" t="s">
        <v>1333</v>
      </c>
      <c r="C850" s="30" t="s">
        <v>1334</v>
      </c>
      <c r="D850" s="30" t="s">
        <v>1332</v>
      </c>
      <c r="E850" s="30" t="s">
        <v>136</v>
      </c>
      <c r="F850" s="49">
        <v>2899</v>
      </c>
      <c r="G850" s="49">
        <v>2899</v>
      </c>
      <c r="H850" s="49">
        <v>579.8</v>
      </c>
    </row>
    <row r="851" ht="27" outlineLevel="2" spans="1:8">
      <c r="A851" s="30">
        <f>A850+1</f>
        <v>792</v>
      </c>
      <c r="B851" s="30" t="s">
        <v>1333</v>
      </c>
      <c r="C851" s="30" t="s">
        <v>1334</v>
      </c>
      <c r="D851" s="30" t="s">
        <v>1332</v>
      </c>
      <c r="E851" s="30" t="s">
        <v>137</v>
      </c>
      <c r="F851" s="49">
        <v>2899</v>
      </c>
      <c r="G851" s="49">
        <v>2899</v>
      </c>
      <c r="H851" s="49">
        <v>579.8</v>
      </c>
    </row>
    <row r="852" ht="43.5" outlineLevel="1" spans="1:8">
      <c r="A852" s="30"/>
      <c r="B852" s="30" t="s">
        <v>140</v>
      </c>
      <c r="C852" s="30" t="s">
        <v>141</v>
      </c>
      <c r="D852" s="13" t="s">
        <v>1335</v>
      </c>
      <c r="E852" s="30"/>
      <c r="F852" s="49"/>
      <c r="G852" s="49">
        <f>SUBTOTAL(9,G848:G851)</f>
        <v>11677</v>
      </c>
      <c r="H852" s="49">
        <f>SUBTOTAL(9,H848:H851)</f>
        <v>2335.4</v>
      </c>
    </row>
    <row r="853" ht="27" outlineLevel="2" spans="1:8">
      <c r="A853" s="30">
        <f>A851+1</f>
        <v>793</v>
      </c>
      <c r="B853" s="30" t="s">
        <v>367</v>
      </c>
      <c r="C853" s="30" t="s">
        <v>1336</v>
      </c>
      <c r="D853" s="30" t="s">
        <v>1337</v>
      </c>
      <c r="E853" s="30" t="s">
        <v>135</v>
      </c>
      <c r="F853" s="49">
        <v>3500</v>
      </c>
      <c r="G853" s="49">
        <v>3500</v>
      </c>
      <c r="H853" s="49">
        <v>700</v>
      </c>
    </row>
    <row r="854" ht="27" outlineLevel="2" spans="1:8">
      <c r="A854" s="30">
        <f t="shared" ref="A854:A864" si="28">A853+1</f>
        <v>794</v>
      </c>
      <c r="B854" s="30" t="s">
        <v>1338</v>
      </c>
      <c r="C854" s="30" t="s">
        <v>1339</v>
      </c>
      <c r="D854" s="30" t="s">
        <v>1337</v>
      </c>
      <c r="E854" s="30" t="s">
        <v>154</v>
      </c>
      <c r="F854" s="49">
        <v>2299</v>
      </c>
      <c r="G854" s="49">
        <v>2299</v>
      </c>
      <c r="H854" s="49">
        <v>459.8</v>
      </c>
    </row>
    <row r="855" ht="27" outlineLevel="2" spans="1:8">
      <c r="A855" s="30">
        <f t="shared" si="28"/>
        <v>795</v>
      </c>
      <c r="B855" s="30" t="s">
        <v>1340</v>
      </c>
      <c r="C855" s="30" t="s">
        <v>1341</v>
      </c>
      <c r="D855" s="30" t="s">
        <v>1337</v>
      </c>
      <c r="E855" s="30" t="s">
        <v>199</v>
      </c>
      <c r="F855" s="49">
        <v>3125</v>
      </c>
      <c r="G855" s="49">
        <v>3125</v>
      </c>
      <c r="H855" s="49">
        <v>625</v>
      </c>
    </row>
    <row r="856" ht="27" outlineLevel="2" spans="1:8">
      <c r="A856" s="30">
        <f t="shared" si="28"/>
        <v>796</v>
      </c>
      <c r="B856" s="30" t="s">
        <v>924</v>
      </c>
      <c r="C856" s="30" t="s">
        <v>1342</v>
      </c>
      <c r="D856" s="30" t="s">
        <v>1337</v>
      </c>
      <c r="E856" s="30" t="s">
        <v>199</v>
      </c>
      <c r="F856" s="49">
        <v>1437.64</v>
      </c>
      <c r="G856" s="49">
        <v>1437.64</v>
      </c>
      <c r="H856" s="49">
        <v>215.64</v>
      </c>
    </row>
    <row r="857" ht="27" outlineLevel="2" spans="1:8">
      <c r="A857" s="30">
        <f t="shared" si="28"/>
        <v>797</v>
      </c>
      <c r="B857" s="30" t="s">
        <v>1343</v>
      </c>
      <c r="C857" s="30" t="s">
        <v>1344</v>
      </c>
      <c r="D857" s="30" t="s">
        <v>1337</v>
      </c>
      <c r="E857" s="30" t="s">
        <v>328</v>
      </c>
      <c r="F857" s="49">
        <v>2500</v>
      </c>
      <c r="G857" s="49">
        <v>2500</v>
      </c>
      <c r="H857" s="49">
        <v>500</v>
      </c>
    </row>
    <row r="858" ht="27" outlineLevel="2" spans="1:8">
      <c r="A858" s="30">
        <f t="shared" si="28"/>
        <v>798</v>
      </c>
      <c r="B858" s="30" t="s">
        <v>1345</v>
      </c>
      <c r="C858" s="30" t="s">
        <v>1346</v>
      </c>
      <c r="D858" s="30" t="s">
        <v>1337</v>
      </c>
      <c r="E858" s="30" t="s">
        <v>135</v>
      </c>
      <c r="F858" s="49">
        <v>2500</v>
      </c>
      <c r="G858" s="49">
        <v>2500</v>
      </c>
      <c r="H858" s="49">
        <v>500</v>
      </c>
    </row>
    <row r="859" ht="27" outlineLevel="2" spans="1:8">
      <c r="A859" s="30">
        <f t="shared" si="28"/>
        <v>799</v>
      </c>
      <c r="B859" s="30" t="s">
        <v>1347</v>
      </c>
      <c r="C859" s="30" t="s">
        <v>1348</v>
      </c>
      <c r="D859" s="30" t="s">
        <v>1337</v>
      </c>
      <c r="E859" s="30" t="s">
        <v>154</v>
      </c>
      <c r="F859" s="49">
        <v>2299</v>
      </c>
      <c r="G859" s="49">
        <v>2299</v>
      </c>
      <c r="H859" s="49">
        <v>459.8</v>
      </c>
    </row>
    <row r="860" ht="27" outlineLevel="2" spans="1:8">
      <c r="A860" s="30">
        <f t="shared" si="28"/>
        <v>800</v>
      </c>
      <c r="B860" s="30" t="s">
        <v>1349</v>
      </c>
      <c r="C860" s="30" t="s">
        <v>1350</v>
      </c>
      <c r="D860" s="30" t="s">
        <v>1337</v>
      </c>
      <c r="E860" s="30" t="s">
        <v>154</v>
      </c>
      <c r="F860" s="49">
        <v>900</v>
      </c>
      <c r="G860" s="49">
        <v>900</v>
      </c>
      <c r="H860" s="49">
        <v>135</v>
      </c>
    </row>
    <row r="861" ht="27" outlineLevel="2" spans="1:8">
      <c r="A861" s="30">
        <f t="shared" si="28"/>
        <v>801</v>
      </c>
      <c r="B861" s="30" t="s">
        <v>1349</v>
      </c>
      <c r="C861" s="30" t="s">
        <v>1350</v>
      </c>
      <c r="D861" s="30" t="s">
        <v>1337</v>
      </c>
      <c r="E861" s="30" t="s">
        <v>135</v>
      </c>
      <c r="F861" s="49">
        <v>2800</v>
      </c>
      <c r="G861" s="49">
        <v>2800</v>
      </c>
      <c r="H861" s="49">
        <v>560</v>
      </c>
    </row>
    <row r="862" ht="27" outlineLevel="2" spans="1:8">
      <c r="A862" s="30">
        <f t="shared" si="28"/>
        <v>802</v>
      </c>
      <c r="B862" s="30" t="s">
        <v>1351</v>
      </c>
      <c r="C862" s="30" t="s">
        <v>1352</v>
      </c>
      <c r="D862" s="30" t="s">
        <v>1337</v>
      </c>
      <c r="E862" s="30" t="s">
        <v>155</v>
      </c>
      <c r="F862" s="49">
        <v>1200</v>
      </c>
      <c r="G862" s="49">
        <v>1200</v>
      </c>
      <c r="H862" s="49">
        <v>240</v>
      </c>
    </row>
    <row r="863" ht="27" outlineLevel="2" spans="1:8">
      <c r="A863" s="30">
        <f t="shared" si="28"/>
        <v>803</v>
      </c>
      <c r="B863" s="30" t="s">
        <v>1353</v>
      </c>
      <c r="C863" s="30" t="s">
        <v>1354</v>
      </c>
      <c r="D863" s="30" t="s">
        <v>1337</v>
      </c>
      <c r="E863" s="30" t="s">
        <v>240</v>
      </c>
      <c r="F863" s="49">
        <v>1100</v>
      </c>
      <c r="G863" s="49">
        <v>1100</v>
      </c>
      <c r="H863" s="49">
        <v>220</v>
      </c>
    </row>
    <row r="864" ht="27" outlineLevel="2" spans="1:8">
      <c r="A864" s="30">
        <f t="shared" si="28"/>
        <v>804</v>
      </c>
      <c r="B864" s="30" t="s">
        <v>1353</v>
      </c>
      <c r="C864" s="30" t="s">
        <v>1354</v>
      </c>
      <c r="D864" s="30" t="s">
        <v>1337</v>
      </c>
      <c r="E864" s="30" t="s">
        <v>155</v>
      </c>
      <c r="F864" s="49">
        <v>1800</v>
      </c>
      <c r="G864" s="49">
        <v>1800</v>
      </c>
      <c r="H864" s="49">
        <v>270</v>
      </c>
    </row>
    <row r="865" ht="30" outlineLevel="1" spans="1:8">
      <c r="A865" s="30"/>
      <c r="B865" s="30" t="s">
        <v>140</v>
      </c>
      <c r="C865" s="30" t="s">
        <v>141</v>
      </c>
      <c r="D865" s="13" t="s">
        <v>1355</v>
      </c>
      <c r="E865" s="30"/>
      <c r="F865" s="49"/>
      <c r="G865" s="49">
        <f>SUBTOTAL(9,G853:G864)</f>
        <v>25460.64</v>
      </c>
      <c r="H865" s="49">
        <f>SUBTOTAL(9,H853:H864)</f>
        <v>4885.24</v>
      </c>
    </row>
    <row r="866" ht="27" outlineLevel="2" spans="1:8">
      <c r="A866" s="30">
        <f>A864+1</f>
        <v>805</v>
      </c>
      <c r="B866" s="30" t="s">
        <v>1356</v>
      </c>
      <c r="C866" s="30" t="s">
        <v>1357</v>
      </c>
      <c r="D866" s="30" t="s">
        <v>1358</v>
      </c>
      <c r="E866" s="30" t="s">
        <v>257</v>
      </c>
      <c r="F866" s="49">
        <v>2658</v>
      </c>
      <c r="G866" s="49">
        <v>2658</v>
      </c>
      <c r="H866" s="49">
        <v>531.6</v>
      </c>
    </row>
    <row r="867" ht="27" outlineLevel="2" spans="1:8">
      <c r="A867" s="30">
        <f t="shared" ref="A867:A873" si="29">A866+1</f>
        <v>806</v>
      </c>
      <c r="B867" s="30" t="s">
        <v>1079</v>
      </c>
      <c r="C867" s="30" t="s">
        <v>1359</v>
      </c>
      <c r="D867" s="30" t="s">
        <v>1358</v>
      </c>
      <c r="E867" s="30" t="s">
        <v>135</v>
      </c>
      <c r="F867" s="49">
        <v>7117</v>
      </c>
      <c r="G867" s="49">
        <v>7117</v>
      </c>
      <c r="H867" s="49">
        <v>1423.4</v>
      </c>
    </row>
    <row r="868" ht="27" outlineLevel="2" spans="1:8">
      <c r="A868" s="30">
        <f t="shared" si="29"/>
        <v>807</v>
      </c>
      <c r="B868" s="30" t="s">
        <v>1360</v>
      </c>
      <c r="C868" s="30" t="s">
        <v>1361</v>
      </c>
      <c r="D868" s="30" t="s">
        <v>1358</v>
      </c>
      <c r="E868" s="30" t="s">
        <v>257</v>
      </c>
      <c r="F868" s="49">
        <v>2625</v>
      </c>
      <c r="G868" s="49">
        <v>2625</v>
      </c>
      <c r="H868" s="49">
        <v>525</v>
      </c>
    </row>
    <row r="869" ht="27" outlineLevel="2" spans="1:8">
      <c r="A869" s="30">
        <f t="shared" si="29"/>
        <v>808</v>
      </c>
      <c r="B869" s="30" t="s">
        <v>1362</v>
      </c>
      <c r="C869" s="30" t="s">
        <v>1363</v>
      </c>
      <c r="D869" s="30" t="s">
        <v>1358</v>
      </c>
      <c r="E869" s="30" t="s">
        <v>135</v>
      </c>
      <c r="F869" s="49">
        <v>2500</v>
      </c>
      <c r="G869" s="49">
        <v>2500</v>
      </c>
      <c r="H869" s="49">
        <v>500</v>
      </c>
    </row>
    <row r="870" ht="27" outlineLevel="2" spans="1:8">
      <c r="A870" s="30">
        <f t="shared" si="29"/>
        <v>809</v>
      </c>
      <c r="B870" s="30" t="s">
        <v>769</v>
      </c>
      <c r="C870" s="30" t="s">
        <v>1364</v>
      </c>
      <c r="D870" s="30" t="s">
        <v>1358</v>
      </c>
      <c r="E870" s="30" t="s">
        <v>135</v>
      </c>
      <c r="F870" s="49">
        <v>2399</v>
      </c>
      <c r="G870" s="49">
        <v>2399</v>
      </c>
      <c r="H870" s="49">
        <v>479.8</v>
      </c>
    </row>
    <row r="871" ht="27" outlineLevel="2" spans="1:8">
      <c r="A871" s="30">
        <f t="shared" si="29"/>
        <v>810</v>
      </c>
      <c r="B871" s="30" t="s">
        <v>1365</v>
      </c>
      <c r="C871" s="30" t="s">
        <v>1366</v>
      </c>
      <c r="D871" s="30" t="s">
        <v>1358</v>
      </c>
      <c r="E871" s="30" t="s">
        <v>135</v>
      </c>
      <c r="F871" s="49">
        <v>8999</v>
      </c>
      <c r="G871" s="49">
        <v>8999</v>
      </c>
      <c r="H871" s="49">
        <v>1799.8</v>
      </c>
    </row>
    <row r="872" ht="30" outlineLevel="2" spans="1:8">
      <c r="A872" s="30">
        <f t="shared" si="29"/>
        <v>811</v>
      </c>
      <c r="B872" s="30" t="s">
        <v>1365</v>
      </c>
      <c r="C872" s="30" t="s">
        <v>1366</v>
      </c>
      <c r="D872" s="30" t="s">
        <v>1358</v>
      </c>
      <c r="E872" s="30" t="s">
        <v>136</v>
      </c>
      <c r="F872" s="49">
        <v>8999</v>
      </c>
      <c r="G872" s="49">
        <v>8999</v>
      </c>
      <c r="H872" s="49">
        <v>1799.8</v>
      </c>
    </row>
    <row r="873" ht="27" outlineLevel="2" spans="1:8">
      <c r="A873" s="30">
        <f t="shared" si="29"/>
        <v>812</v>
      </c>
      <c r="B873" s="30" t="s">
        <v>1367</v>
      </c>
      <c r="C873" s="30" t="s">
        <v>1368</v>
      </c>
      <c r="D873" s="30" t="s">
        <v>1358</v>
      </c>
      <c r="E873" s="30" t="s">
        <v>257</v>
      </c>
      <c r="F873" s="49">
        <v>1200</v>
      </c>
      <c r="G873" s="49">
        <v>1200</v>
      </c>
      <c r="H873" s="49">
        <v>180</v>
      </c>
    </row>
    <row r="874" ht="43.5" outlineLevel="1" spans="1:8">
      <c r="A874" s="30"/>
      <c r="B874" s="30" t="s">
        <v>140</v>
      </c>
      <c r="C874" s="30" t="s">
        <v>141</v>
      </c>
      <c r="D874" s="13" t="s">
        <v>1369</v>
      </c>
      <c r="E874" s="30"/>
      <c r="F874" s="49"/>
      <c r="G874" s="49">
        <f>SUBTOTAL(9,G866:G873)</f>
        <v>36497</v>
      </c>
      <c r="H874" s="49">
        <f>SUBTOTAL(9,H866:H873)</f>
        <v>7239.4</v>
      </c>
    </row>
    <row r="875" ht="27" outlineLevel="2" spans="1:8">
      <c r="A875" s="30">
        <f>A873+1</f>
        <v>813</v>
      </c>
      <c r="B875" s="30" t="s">
        <v>1370</v>
      </c>
      <c r="C875" s="30" t="s">
        <v>1371</v>
      </c>
      <c r="D875" s="30" t="s">
        <v>1372</v>
      </c>
      <c r="E875" s="30" t="s">
        <v>135</v>
      </c>
      <c r="F875" s="49">
        <v>2599</v>
      </c>
      <c r="G875" s="49">
        <v>2599</v>
      </c>
      <c r="H875" s="49">
        <v>519.8</v>
      </c>
    </row>
    <row r="876" ht="30" outlineLevel="2" spans="1:8">
      <c r="A876" s="30">
        <f t="shared" ref="A875:A905" si="30">A875+1</f>
        <v>814</v>
      </c>
      <c r="B876" s="30" t="s">
        <v>1370</v>
      </c>
      <c r="C876" s="30" t="s">
        <v>1371</v>
      </c>
      <c r="D876" s="30" t="s">
        <v>1372</v>
      </c>
      <c r="E876" s="30" t="s">
        <v>136</v>
      </c>
      <c r="F876" s="49">
        <v>2599</v>
      </c>
      <c r="G876" s="49">
        <v>2599</v>
      </c>
      <c r="H876" s="49">
        <v>519.8</v>
      </c>
    </row>
    <row r="877" ht="27" outlineLevel="2" spans="1:8">
      <c r="A877" s="30">
        <f t="shared" si="30"/>
        <v>815</v>
      </c>
      <c r="B877" s="30" t="s">
        <v>1373</v>
      </c>
      <c r="C877" s="30" t="s">
        <v>1374</v>
      </c>
      <c r="D877" s="30" t="s">
        <v>1372</v>
      </c>
      <c r="E877" s="30" t="s">
        <v>135</v>
      </c>
      <c r="F877" s="49">
        <v>2399</v>
      </c>
      <c r="G877" s="49">
        <v>2399</v>
      </c>
      <c r="H877" s="49">
        <v>479.8</v>
      </c>
    </row>
    <row r="878" ht="27" outlineLevel="2" spans="1:8">
      <c r="A878" s="30">
        <f t="shared" si="30"/>
        <v>816</v>
      </c>
      <c r="B878" s="30" t="s">
        <v>1375</v>
      </c>
      <c r="C878" s="30" t="s">
        <v>1376</v>
      </c>
      <c r="D878" s="30" t="s">
        <v>1372</v>
      </c>
      <c r="E878" s="30" t="s">
        <v>199</v>
      </c>
      <c r="F878" s="49">
        <v>3999</v>
      </c>
      <c r="G878" s="49">
        <v>3999</v>
      </c>
      <c r="H878" s="49">
        <v>799.8</v>
      </c>
    </row>
    <row r="879" ht="27" outlineLevel="2" spans="1:8">
      <c r="A879" s="30">
        <f t="shared" si="30"/>
        <v>817</v>
      </c>
      <c r="B879" s="30" t="s">
        <v>1377</v>
      </c>
      <c r="C879" s="30" t="s">
        <v>1378</v>
      </c>
      <c r="D879" s="30" t="s">
        <v>1372</v>
      </c>
      <c r="E879" s="30" t="s">
        <v>154</v>
      </c>
      <c r="F879" s="49">
        <v>1299</v>
      </c>
      <c r="G879" s="49">
        <v>1299</v>
      </c>
      <c r="H879" s="49">
        <v>194.85</v>
      </c>
    </row>
    <row r="880" ht="27" outlineLevel="2" spans="1:8">
      <c r="A880" s="30">
        <f t="shared" si="30"/>
        <v>818</v>
      </c>
      <c r="B880" s="30" t="s">
        <v>1379</v>
      </c>
      <c r="C880" s="30" t="s">
        <v>1380</v>
      </c>
      <c r="D880" s="30" t="s">
        <v>1372</v>
      </c>
      <c r="E880" s="30" t="s">
        <v>257</v>
      </c>
      <c r="F880" s="49">
        <v>5949</v>
      </c>
      <c r="G880" s="49">
        <v>5949</v>
      </c>
      <c r="H880" s="49">
        <v>1189.8</v>
      </c>
    </row>
    <row r="881" ht="27" outlineLevel="2" spans="1:8">
      <c r="A881" s="30">
        <f t="shared" si="30"/>
        <v>819</v>
      </c>
      <c r="B881" s="30" t="s">
        <v>1381</v>
      </c>
      <c r="C881" s="30" t="s">
        <v>1382</v>
      </c>
      <c r="D881" s="30" t="s">
        <v>1372</v>
      </c>
      <c r="E881" s="30" t="s">
        <v>135</v>
      </c>
      <c r="F881" s="49">
        <v>2499</v>
      </c>
      <c r="G881" s="49">
        <v>2499</v>
      </c>
      <c r="H881" s="49">
        <v>499.8</v>
      </c>
    </row>
    <row r="882" ht="30" outlineLevel="2" spans="1:8">
      <c r="A882" s="30">
        <f t="shared" si="30"/>
        <v>820</v>
      </c>
      <c r="B882" s="30" t="s">
        <v>1381</v>
      </c>
      <c r="C882" s="30" t="s">
        <v>1382</v>
      </c>
      <c r="D882" s="30" t="s">
        <v>1372</v>
      </c>
      <c r="E882" s="30" t="s">
        <v>136</v>
      </c>
      <c r="F882" s="49">
        <v>2499</v>
      </c>
      <c r="G882" s="49">
        <v>2499</v>
      </c>
      <c r="H882" s="49">
        <v>499.8</v>
      </c>
    </row>
    <row r="883" ht="27" outlineLevel="2" spans="1:8">
      <c r="A883" s="30">
        <f t="shared" si="30"/>
        <v>821</v>
      </c>
      <c r="B883" s="30" t="s">
        <v>1381</v>
      </c>
      <c r="C883" s="30" t="s">
        <v>1382</v>
      </c>
      <c r="D883" s="30" t="s">
        <v>1372</v>
      </c>
      <c r="E883" s="30" t="s">
        <v>137</v>
      </c>
      <c r="F883" s="49">
        <v>2499</v>
      </c>
      <c r="G883" s="49">
        <v>2499</v>
      </c>
      <c r="H883" s="49">
        <v>499.8</v>
      </c>
    </row>
    <row r="884" ht="27" outlineLevel="2" spans="1:8">
      <c r="A884" s="30">
        <f t="shared" si="30"/>
        <v>822</v>
      </c>
      <c r="B884" s="30" t="s">
        <v>1383</v>
      </c>
      <c r="C884" s="30" t="s">
        <v>1384</v>
      </c>
      <c r="D884" s="30" t="s">
        <v>1372</v>
      </c>
      <c r="E884" s="30" t="s">
        <v>135</v>
      </c>
      <c r="F884" s="49">
        <v>2299</v>
      </c>
      <c r="G884" s="49">
        <v>2299</v>
      </c>
      <c r="H884" s="49">
        <v>459.8</v>
      </c>
    </row>
    <row r="885" ht="27" outlineLevel="2" spans="1:8">
      <c r="A885" s="30">
        <f t="shared" si="30"/>
        <v>823</v>
      </c>
      <c r="B885" s="30" t="s">
        <v>649</v>
      </c>
      <c r="C885" s="30" t="s">
        <v>1385</v>
      </c>
      <c r="D885" s="30" t="s">
        <v>1372</v>
      </c>
      <c r="E885" s="30" t="s">
        <v>135</v>
      </c>
      <c r="F885" s="49">
        <v>3199</v>
      </c>
      <c r="G885" s="49">
        <v>3199</v>
      </c>
      <c r="H885" s="49">
        <v>639.8</v>
      </c>
    </row>
    <row r="886" ht="27" outlineLevel="2" spans="1:8">
      <c r="A886" s="30">
        <f t="shared" si="30"/>
        <v>824</v>
      </c>
      <c r="B886" s="30" t="s">
        <v>1386</v>
      </c>
      <c r="C886" s="30" t="s">
        <v>1387</v>
      </c>
      <c r="D886" s="30" t="s">
        <v>1372</v>
      </c>
      <c r="E886" s="30" t="s">
        <v>135</v>
      </c>
      <c r="F886" s="49">
        <v>2123</v>
      </c>
      <c r="G886" s="49">
        <v>2123</v>
      </c>
      <c r="H886" s="49">
        <v>424.6</v>
      </c>
    </row>
    <row r="887" ht="27" outlineLevel="2" spans="1:8">
      <c r="A887" s="30">
        <f t="shared" si="30"/>
        <v>825</v>
      </c>
      <c r="B887" s="30" t="s">
        <v>1386</v>
      </c>
      <c r="C887" s="30" t="s">
        <v>1387</v>
      </c>
      <c r="D887" s="30" t="s">
        <v>1372</v>
      </c>
      <c r="E887" s="30" t="s">
        <v>137</v>
      </c>
      <c r="F887" s="49">
        <v>2123</v>
      </c>
      <c r="G887" s="49">
        <v>2123</v>
      </c>
      <c r="H887" s="49">
        <v>424.6</v>
      </c>
    </row>
    <row r="888" ht="30" outlineLevel="2" spans="1:8">
      <c r="A888" s="30">
        <f t="shared" si="30"/>
        <v>826</v>
      </c>
      <c r="B888" s="30" t="s">
        <v>1386</v>
      </c>
      <c r="C888" s="30" t="s">
        <v>1387</v>
      </c>
      <c r="D888" s="30" t="s">
        <v>1372</v>
      </c>
      <c r="E888" s="30" t="s">
        <v>136</v>
      </c>
      <c r="F888" s="49">
        <v>2123</v>
      </c>
      <c r="G888" s="49">
        <v>2123</v>
      </c>
      <c r="H888" s="49">
        <v>424.6</v>
      </c>
    </row>
    <row r="889" ht="27" outlineLevel="2" spans="1:8">
      <c r="A889" s="30">
        <f t="shared" si="30"/>
        <v>827</v>
      </c>
      <c r="B889" s="30" t="s">
        <v>1386</v>
      </c>
      <c r="C889" s="30" t="s">
        <v>1387</v>
      </c>
      <c r="D889" s="30" t="s">
        <v>1372</v>
      </c>
      <c r="E889" s="30" t="s">
        <v>154</v>
      </c>
      <c r="F889" s="49">
        <v>2099</v>
      </c>
      <c r="G889" s="49">
        <v>2099</v>
      </c>
      <c r="H889" s="49">
        <v>419.8</v>
      </c>
    </row>
    <row r="890" ht="27" outlineLevel="2" spans="1:8">
      <c r="A890" s="30">
        <f t="shared" si="30"/>
        <v>828</v>
      </c>
      <c r="B890" s="30" t="s">
        <v>1386</v>
      </c>
      <c r="C890" s="30" t="s">
        <v>1387</v>
      </c>
      <c r="D890" s="30" t="s">
        <v>1372</v>
      </c>
      <c r="E890" s="30" t="s">
        <v>155</v>
      </c>
      <c r="F890" s="49">
        <v>1399</v>
      </c>
      <c r="G890" s="49">
        <v>1399</v>
      </c>
      <c r="H890" s="49">
        <v>209.85</v>
      </c>
    </row>
    <row r="891" ht="27" outlineLevel="2" spans="1:8">
      <c r="A891" s="30">
        <f t="shared" si="30"/>
        <v>829</v>
      </c>
      <c r="B891" s="30" t="s">
        <v>1388</v>
      </c>
      <c r="C891" s="30" t="s">
        <v>1389</v>
      </c>
      <c r="D891" s="30" t="s">
        <v>1372</v>
      </c>
      <c r="E891" s="30" t="s">
        <v>135</v>
      </c>
      <c r="F891" s="49">
        <v>5499</v>
      </c>
      <c r="G891" s="49">
        <v>5499</v>
      </c>
      <c r="H891" s="49">
        <v>1099.8</v>
      </c>
    </row>
    <row r="892" ht="30" outlineLevel="2" spans="1:8">
      <c r="A892" s="30">
        <f t="shared" si="30"/>
        <v>830</v>
      </c>
      <c r="B892" s="30" t="s">
        <v>1388</v>
      </c>
      <c r="C892" s="30" t="s">
        <v>1389</v>
      </c>
      <c r="D892" s="30" t="s">
        <v>1372</v>
      </c>
      <c r="E892" s="30" t="s">
        <v>136</v>
      </c>
      <c r="F892" s="49">
        <v>2373</v>
      </c>
      <c r="G892" s="49">
        <v>2373</v>
      </c>
      <c r="H892" s="49">
        <v>474.6</v>
      </c>
    </row>
    <row r="893" ht="27" outlineLevel="2" spans="1:8">
      <c r="A893" s="30">
        <f t="shared" si="30"/>
        <v>831</v>
      </c>
      <c r="B893" s="30" t="s">
        <v>1388</v>
      </c>
      <c r="C893" s="30" t="s">
        <v>1389</v>
      </c>
      <c r="D893" s="30" t="s">
        <v>1372</v>
      </c>
      <c r="E893" s="30" t="s">
        <v>137</v>
      </c>
      <c r="F893" s="49">
        <v>2373</v>
      </c>
      <c r="G893" s="49">
        <v>2373</v>
      </c>
      <c r="H893" s="49">
        <v>474.6</v>
      </c>
    </row>
    <row r="894" ht="27" outlineLevel="2" spans="1:8">
      <c r="A894" s="30">
        <f t="shared" si="30"/>
        <v>832</v>
      </c>
      <c r="B894" s="30" t="s">
        <v>1388</v>
      </c>
      <c r="C894" s="30" t="s">
        <v>1389</v>
      </c>
      <c r="D894" s="30" t="s">
        <v>1372</v>
      </c>
      <c r="E894" s="30" t="s">
        <v>154</v>
      </c>
      <c r="F894" s="49">
        <v>3299</v>
      </c>
      <c r="G894" s="49">
        <v>3299</v>
      </c>
      <c r="H894" s="49">
        <v>659.8</v>
      </c>
    </row>
    <row r="895" ht="30" outlineLevel="2" spans="1:8">
      <c r="A895" s="30">
        <f t="shared" si="30"/>
        <v>833</v>
      </c>
      <c r="B895" s="30" t="s">
        <v>1390</v>
      </c>
      <c r="C895" s="30" t="s">
        <v>1391</v>
      </c>
      <c r="D895" s="30" t="s">
        <v>1372</v>
      </c>
      <c r="E895" s="30" t="s">
        <v>136</v>
      </c>
      <c r="F895" s="49">
        <v>2373</v>
      </c>
      <c r="G895" s="49">
        <v>2373</v>
      </c>
      <c r="H895" s="49">
        <v>474.6</v>
      </c>
    </row>
    <row r="896" ht="27" outlineLevel="2" spans="1:8">
      <c r="A896" s="30">
        <f t="shared" si="30"/>
        <v>834</v>
      </c>
      <c r="B896" s="30" t="s">
        <v>1390</v>
      </c>
      <c r="C896" s="30" t="s">
        <v>1391</v>
      </c>
      <c r="D896" s="30" t="s">
        <v>1372</v>
      </c>
      <c r="E896" s="30" t="s">
        <v>135</v>
      </c>
      <c r="F896" s="49">
        <v>2373</v>
      </c>
      <c r="G896" s="49">
        <v>2373</v>
      </c>
      <c r="H896" s="49">
        <v>474.6</v>
      </c>
    </row>
    <row r="897" ht="27" outlineLevel="2" spans="1:8">
      <c r="A897" s="30">
        <f t="shared" si="30"/>
        <v>835</v>
      </c>
      <c r="B897" s="30" t="s">
        <v>1392</v>
      </c>
      <c r="C897" s="30" t="s">
        <v>1393</v>
      </c>
      <c r="D897" s="30" t="s">
        <v>1372</v>
      </c>
      <c r="E897" s="30" t="s">
        <v>257</v>
      </c>
      <c r="F897" s="49">
        <v>1299</v>
      </c>
      <c r="G897" s="49">
        <v>1299</v>
      </c>
      <c r="H897" s="49">
        <v>194.85</v>
      </c>
    </row>
    <row r="898" ht="27" outlineLevel="2" spans="1:8">
      <c r="A898" s="30">
        <f t="shared" si="30"/>
        <v>836</v>
      </c>
      <c r="B898" s="30" t="s">
        <v>1394</v>
      </c>
      <c r="C898" s="30" t="s">
        <v>1395</v>
      </c>
      <c r="D898" s="30" t="s">
        <v>1372</v>
      </c>
      <c r="E898" s="30" t="s">
        <v>257</v>
      </c>
      <c r="F898" s="49">
        <v>1399</v>
      </c>
      <c r="G898" s="49">
        <v>1399</v>
      </c>
      <c r="H898" s="49">
        <v>209.85</v>
      </c>
    </row>
    <row r="899" ht="27" outlineLevel="2" spans="1:8">
      <c r="A899" s="30">
        <f t="shared" si="30"/>
        <v>837</v>
      </c>
      <c r="B899" s="30" t="s">
        <v>909</v>
      </c>
      <c r="C899" s="30" t="s">
        <v>1396</v>
      </c>
      <c r="D899" s="30" t="s">
        <v>1372</v>
      </c>
      <c r="E899" s="30" t="s">
        <v>154</v>
      </c>
      <c r="F899" s="49">
        <v>1499</v>
      </c>
      <c r="G899" s="49">
        <v>1499</v>
      </c>
      <c r="H899" s="49">
        <v>299.8</v>
      </c>
    </row>
    <row r="900" ht="27" outlineLevel="2" spans="1:8">
      <c r="A900" s="30">
        <f t="shared" si="30"/>
        <v>838</v>
      </c>
      <c r="B900" s="30" t="s">
        <v>649</v>
      </c>
      <c r="C900" s="30" t="s">
        <v>1385</v>
      </c>
      <c r="D900" s="30" t="s">
        <v>1372</v>
      </c>
      <c r="E900" s="30" t="s">
        <v>154</v>
      </c>
      <c r="F900" s="49">
        <v>1499</v>
      </c>
      <c r="G900" s="49">
        <v>1499</v>
      </c>
      <c r="H900" s="49">
        <v>299.8</v>
      </c>
    </row>
    <row r="901" ht="27" outlineLevel="2" spans="1:8">
      <c r="A901" s="30">
        <f t="shared" si="30"/>
        <v>839</v>
      </c>
      <c r="B901" s="30" t="s">
        <v>1397</v>
      </c>
      <c r="C901" s="30" t="s">
        <v>1398</v>
      </c>
      <c r="D901" s="30" t="s">
        <v>1372</v>
      </c>
      <c r="E901" s="30" t="s">
        <v>155</v>
      </c>
      <c r="F901" s="49">
        <v>1629</v>
      </c>
      <c r="G901" s="49">
        <v>1629</v>
      </c>
      <c r="H901" s="49">
        <v>325.8</v>
      </c>
    </row>
    <row r="902" ht="27" outlineLevel="2" spans="1:8">
      <c r="A902" s="30">
        <f t="shared" si="30"/>
        <v>840</v>
      </c>
      <c r="B902" s="30" t="s">
        <v>1397</v>
      </c>
      <c r="C902" s="30" t="s">
        <v>1398</v>
      </c>
      <c r="D902" s="30" t="s">
        <v>1372</v>
      </c>
      <c r="E902" s="30" t="s">
        <v>135</v>
      </c>
      <c r="F902" s="49">
        <v>2299</v>
      </c>
      <c r="G902" s="49">
        <v>2299</v>
      </c>
      <c r="H902" s="49">
        <v>459.8</v>
      </c>
    </row>
    <row r="903" ht="27" outlineLevel="2" spans="1:8">
      <c r="A903" s="30">
        <f t="shared" si="30"/>
        <v>841</v>
      </c>
      <c r="B903" s="30" t="s">
        <v>1399</v>
      </c>
      <c r="C903" s="30" t="s">
        <v>1400</v>
      </c>
      <c r="D903" s="30" t="s">
        <v>1372</v>
      </c>
      <c r="E903" s="30" t="s">
        <v>199</v>
      </c>
      <c r="F903" s="49">
        <v>3625</v>
      </c>
      <c r="G903" s="49">
        <v>3625</v>
      </c>
      <c r="H903" s="49">
        <v>725</v>
      </c>
    </row>
    <row r="904" ht="27" outlineLevel="2" spans="1:8">
      <c r="A904" s="30">
        <f t="shared" si="30"/>
        <v>842</v>
      </c>
      <c r="B904" s="30" t="s">
        <v>1401</v>
      </c>
      <c r="C904" s="30" t="s">
        <v>1402</v>
      </c>
      <c r="D904" s="30" t="s">
        <v>1372</v>
      </c>
      <c r="E904" s="30" t="s">
        <v>154</v>
      </c>
      <c r="F904" s="49">
        <v>2100</v>
      </c>
      <c r="G904" s="49">
        <v>2100</v>
      </c>
      <c r="H904" s="49">
        <v>420</v>
      </c>
    </row>
    <row r="905" ht="27" outlineLevel="2" spans="1:8">
      <c r="A905" s="30">
        <f t="shared" si="30"/>
        <v>843</v>
      </c>
      <c r="B905" s="30" t="s">
        <v>1403</v>
      </c>
      <c r="C905" s="30" t="s">
        <v>1404</v>
      </c>
      <c r="D905" s="30" t="s">
        <v>1372</v>
      </c>
      <c r="E905" s="30" t="s">
        <v>257</v>
      </c>
      <c r="F905" s="49">
        <v>4599</v>
      </c>
      <c r="G905" s="49">
        <v>4599</v>
      </c>
      <c r="H905" s="49">
        <v>689.85</v>
      </c>
    </row>
    <row r="906" ht="30" outlineLevel="1" spans="1:8">
      <c r="A906" s="30"/>
      <c r="B906" s="30" t="s">
        <v>140</v>
      </c>
      <c r="C906" s="30" t="s">
        <v>141</v>
      </c>
      <c r="D906" s="13" t="s">
        <v>1405</v>
      </c>
      <c r="E906" s="30"/>
      <c r="F906" s="49"/>
      <c r="G906" s="49">
        <f>SUBTOTAL(9,G875:G905)</f>
        <v>79944</v>
      </c>
      <c r="H906" s="49">
        <f>SUBTOTAL(9,H875:H905)</f>
        <v>15489.05</v>
      </c>
    </row>
    <row r="907" ht="27" outlineLevel="2" spans="1:8">
      <c r="A907" s="30">
        <f>A905+1</f>
        <v>844</v>
      </c>
      <c r="B907" s="30" t="s">
        <v>1406</v>
      </c>
      <c r="C907" s="30" t="s">
        <v>1407</v>
      </c>
      <c r="D907" s="30" t="s">
        <v>1408</v>
      </c>
      <c r="E907" s="30" t="s">
        <v>137</v>
      </c>
      <c r="F907" s="49">
        <v>4199</v>
      </c>
      <c r="G907" s="49">
        <v>4199</v>
      </c>
      <c r="H907" s="49">
        <v>839.8</v>
      </c>
    </row>
    <row r="908" ht="27" outlineLevel="2" spans="1:8">
      <c r="A908" s="30">
        <f>A907+1</f>
        <v>845</v>
      </c>
      <c r="B908" s="30" t="s">
        <v>1409</v>
      </c>
      <c r="C908" s="30" t="s">
        <v>1410</v>
      </c>
      <c r="D908" s="30" t="s">
        <v>1408</v>
      </c>
      <c r="E908" s="30" t="s">
        <v>135</v>
      </c>
      <c r="F908" s="49">
        <v>4199</v>
      </c>
      <c r="G908" s="49">
        <v>4199</v>
      </c>
      <c r="H908" s="49">
        <v>839.8</v>
      </c>
    </row>
    <row r="909" ht="27" outlineLevel="2" spans="1:8">
      <c r="A909" s="30">
        <f>A908+1</f>
        <v>846</v>
      </c>
      <c r="B909" s="30" t="s">
        <v>1411</v>
      </c>
      <c r="C909" s="30" t="s">
        <v>1412</v>
      </c>
      <c r="D909" s="30" t="s">
        <v>1408</v>
      </c>
      <c r="E909" s="30" t="s">
        <v>155</v>
      </c>
      <c r="F909" s="49">
        <v>1599</v>
      </c>
      <c r="G909" s="49">
        <v>1599</v>
      </c>
      <c r="H909" s="49">
        <v>239.85</v>
      </c>
    </row>
    <row r="910" ht="27" outlineLevel="2" spans="1:8">
      <c r="A910" s="30">
        <f>A909+1</f>
        <v>847</v>
      </c>
      <c r="B910" s="30" t="s">
        <v>1413</v>
      </c>
      <c r="C910" s="30" t="s">
        <v>1414</v>
      </c>
      <c r="D910" s="30" t="s">
        <v>1408</v>
      </c>
      <c r="E910" s="30" t="s">
        <v>135</v>
      </c>
      <c r="F910" s="49">
        <v>8999</v>
      </c>
      <c r="G910" s="49">
        <v>8999</v>
      </c>
      <c r="H910" s="49">
        <v>1799.8</v>
      </c>
    </row>
    <row r="911" ht="30" outlineLevel="2" spans="1:8">
      <c r="A911" s="30">
        <f>A910+1</f>
        <v>848</v>
      </c>
      <c r="B911" s="30" t="s">
        <v>1413</v>
      </c>
      <c r="C911" s="30" t="s">
        <v>1414</v>
      </c>
      <c r="D911" s="30" t="s">
        <v>1408</v>
      </c>
      <c r="E911" s="30" t="s">
        <v>136</v>
      </c>
      <c r="F911" s="49">
        <v>4099</v>
      </c>
      <c r="G911" s="49">
        <v>4099</v>
      </c>
      <c r="H911" s="49">
        <v>819.8</v>
      </c>
    </row>
    <row r="912" ht="30" outlineLevel="1" spans="1:8">
      <c r="A912" s="30"/>
      <c r="B912" s="30" t="s">
        <v>140</v>
      </c>
      <c r="C912" s="30" t="s">
        <v>141</v>
      </c>
      <c r="D912" s="13" t="s">
        <v>1415</v>
      </c>
      <c r="E912" s="30"/>
      <c r="F912" s="49"/>
      <c r="G912" s="49">
        <f>SUBTOTAL(9,G907:G911)</f>
        <v>23095</v>
      </c>
      <c r="H912" s="49">
        <f>SUBTOTAL(9,H907:H911)</f>
        <v>4539.05</v>
      </c>
    </row>
    <row r="913" ht="27" outlineLevel="2" spans="1:8">
      <c r="A913" s="30">
        <f>A911+1</f>
        <v>849</v>
      </c>
      <c r="B913" s="30" t="s">
        <v>1416</v>
      </c>
      <c r="C913" s="30" t="s">
        <v>1417</v>
      </c>
      <c r="D913" s="30" t="s">
        <v>1418</v>
      </c>
      <c r="E913" s="30" t="s">
        <v>132</v>
      </c>
      <c r="F913" s="49">
        <v>4599</v>
      </c>
      <c r="G913" s="49">
        <v>4599</v>
      </c>
      <c r="H913" s="49">
        <v>919.8</v>
      </c>
    </row>
    <row r="914" ht="27" outlineLevel="2" spans="1:8">
      <c r="A914" s="30">
        <f t="shared" ref="A914:A919" si="31">A913+1</f>
        <v>850</v>
      </c>
      <c r="B914" s="30" t="s">
        <v>1419</v>
      </c>
      <c r="C914" s="30" t="s">
        <v>1420</v>
      </c>
      <c r="D914" s="30" t="s">
        <v>1418</v>
      </c>
      <c r="E914" s="30" t="s">
        <v>132</v>
      </c>
      <c r="F914" s="49">
        <v>4599</v>
      </c>
      <c r="G914" s="49">
        <v>4599</v>
      </c>
      <c r="H914" s="49">
        <v>919.8</v>
      </c>
    </row>
    <row r="915" ht="27" outlineLevel="2" spans="1:8">
      <c r="A915" s="30">
        <f t="shared" si="31"/>
        <v>851</v>
      </c>
      <c r="B915" s="30" t="s">
        <v>1421</v>
      </c>
      <c r="C915" s="30" t="s">
        <v>1422</v>
      </c>
      <c r="D915" s="30" t="s">
        <v>1418</v>
      </c>
      <c r="E915" s="30" t="s">
        <v>132</v>
      </c>
      <c r="F915" s="49">
        <v>6999</v>
      </c>
      <c r="G915" s="49">
        <v>6999</v>
      </c>
      <c r="H915" s="49">
        <v>1399.8</v>
      </c>
    </row>
    <row r="916" ht="27" outlineLevel="2" spans="1:8">
      <c r="A916" s="30">
        <f t="shared" si="31"/>
        <v>852</v>
      </c>
      <c r="B916" s="30" t="s">
        <v>1423</v>
      </c>
      <c r="C916" s="30" t="s">
        <v>1424</v>
      </c>
      <c r="D916" s="30" t="s">
        <v>1418</v>
      </c>
      <c r="E916" s="30" t="s">
        <v>132</v>
      </c>
      <c r="F916" s="49">
        <v>4599</v>
      </c>
      <c r="G916" s="49">
        <v>4599</v>
      </c>
      <c r="H916" s="49">
        <v>919.8</v>
      </c>
    </row>
    <row r="917" ht="27" outlineLevel="2" spans="1:8">
      <c r="A917" s="30">
        <f t="shared" si="31"/>
        <v>853</v>
      </c>
      <c r="B917" s="30" t="s">
        <v>1425</v>
      </c>
      <c r="C917" s="30" t="s">
        <v>1426</v>
      </c>
      <c r="D917" s="30" t="s">
        <v>1418</v>
      </c>
      <c r="E917" s="30" t="s">
        <v>132</v>
      </c>
      <c r="F917" s="49">
        <v>6999</v>
      </c>
      <c r="G917" s="49">
        <v>6999</v>
      </c>
      <c r="H917" s="49">
        <v>1399.8</v>
      </c>
    </row>
    <row r="918" ht="27" outlineLevel="2" spans="1:8">
      <c r="A918" s="30">
        <f t="shared" si="31"/>
        <v>854</v>
      </c>
      <c r="B918" s="30" t="s">
        <v>1427</v>
      </c>
      <c r="C918" s="30" t="s">
        <v>1428</v>
      </c>
      <c r="D918" s="30" t="s">
        <v>1418</v>
      </c>
      <c r="E918" s="30" t="s">
        <v>132</v>
      </c>
      <c r="F918" s="49">
        <v>4599</v>
      </c>
      <c r="G918" s="49">
        <v>4599</v>
      </c>
      <c r="H918" s="49">
        <v>919.8</v>
      </c>
    </row>
    <row r="919" ht="27" outlineLevel="2" spans="1:8">
      <c r="A919" s="30">
        <f t="shared" si="31"/>
        <v>855</v>
      </c>
      <c r="B919" s="30" t="s">
        <v>1429</v>
      </c>
      <c r="C919" s="30" t="s">
        <v>1430</v>
      </c>
      <c r="D919" s="30" t="s">
        <v>1418</v>
      </c>
      <c r="E919" s="30" t="s">
        <v>132</v>
      </c>
      <c r="F919" s="49">
        <v>4599</v>
      </c>
      <c r="G919" s="49">
        <v>4599</v>
      </c>
      <c r="H919" s="49">
        <v>919.8</v>
      </c>
    </row>
    <row r="920" ht="30" outlineLevel="1" spans="1:8">
      <c r="A920" s="30"/>
      <c r="B920" s="30" t="s">
        <v>140</v>
      </c>
      <c r="C920" s="30" t="s">
        <v>141</v>
      </c>
      <c r="D920" s="13" t="s">
        <v>1431</v>
      </c>
      <c r="E920" s="30"/>
      <c r="F920" s="49"/>
      <c r="G920" s="49">
        <f>SUBTOTAL(9,G913:G919)</f>
        <v>36993</v>
      </c>
      <c r="H920" s="49">
        <f>SUBTOTAL(9,H913:H919)</f>
        <v>7398.6</v>
      </c>
    </row>
    <row r="921" ht="27" outlineLevel="2" spans="1:8">
      <c r="A921" s="30">
        <f>A919+1</f>
        <v>856</v>
      </c>
      <c r="B921" s="30" t="s">
        <v>1432</v>
      </c>
      <c r="C921" s="30" t="s">
        <v>1433</v>
      </c>
      <c r="D921" s="30" t="s">
        <v>1434</v>
      </c>
      <c r="E921" s="30" t="s">
        <v>155</v>
      </c>
      <c r="F921" s="49">
        <v>5999</v>
      </c>
      <c r="G921" s="49">
        <v>5999</v>
      </c>
      <c r="H921" s="49">
        <v>1199.8</v>
      </c>
    </row>
    <row r="922" ht="30" outlineLevel="1" spans="1:8">
      <c r="A922" s="30"/>
      <c r="B922" s="30" t="s">
        <v>140</v>
      </c>
      <c r="C922" s="30" t="s">
        <v>141</v>
      </c>
      <c r="D922" s="13" t="s">
        <v>1435</v>
      </c>
      <c r="E922" s="30"/>
      <c r="F922" s="49"/>
      <c r="G922" s="49">
        <f>SUBTOTAL(9,G921)</f>
        <v>5999</v>
      </c>
      <c r="H922" s="49">
        <f>SUBTOTAL(9,H921)</f>
        <v>1199.8</v>
      </c>
    </row>
    <row r="923" ht="27" outlineLevel="2" spans="1:8">
      <c r="A923" s="30">
        <f>A921+1</f>
        <v>857</v>
      </c>
      <c r="B923" s="30" t="s">
        <v>1436</v>
      </c>
      <c r="C923" s="30" t="s">
        <v>1437</v>
      </c>
      <c r="D923" s="30" t="s">
        <v>1438</v>
      </c>
      <c r="E923" s="30" t="s">
        <v>135</v>
      </c>
      <c r="F923" s="49">
        <v>2620</v>
      </c>
      <c r="G923" s="49">
        <v>2620</v>
      </c>
      <c r="H923" s="49">
        <v>524</v>
      </c>
    </row>
    <row r="924" ht="27" outlineLevel="2" spans="1:8">
      <c r="A924" s="30">
        <f t="shared" ref="A923:A964" si="32">A923+1</f>
        <v>858</v>
      </c>
      <c r="B924" s="30" t="s">
        <v>1439</v>
      </c>
      <c r="C924" s="30" t="s">
        <v>1440</v>
      </c>
      <c r="D924" s="30" t="s">
        <v>1438</v>
      </c>
      <c r="E924" s="30" t="s">
        <v>154</v>
      </c>
      <c r="F924" s="49">
        <v>1977</v>
      </c>
      <c r="G924" s="49">
        <v>1977</v>
      </c>
      <c r="H924" s="49">
        <v>296.55</v>
      </c>
    </row>
    <row r="925" ht="27" outlineLevel="2" spans="1:8">
      <c r="A925" s="30">
        <f t="shared" si="32"/>
        <v>859</v>
      </c>
      <c r="B925" s="30" t="s">
        <v>1441</v>
      </c>
      <c r="C925" s="30" t="s">
        <v>1442</v>
      </c>
      <c r="D925" s="30" t="s">
        <v>1438</v>
      </c>
      <c r="E925" s="30" t="s">
        <v>257</v>
      </c>
      <c r="F925" s="49">
        <v>2499</v>
      </c>
      <c r="G925" s="49">
        <v>2499</v>
      </c>
      <c r="H925" s="49">
        <v>374.85</v>
      </c>
    </row>
    <row r="926" ht="27" outlineLevel="2" spans="1:8">
      <c r="A926" s="30">
        <f t="shared" si="32"/>
        <v>860</v>
      </c>
      <c r="B926" s="30" t="s">
        <v>1111</v>
      </c>
      <c r="C926" s="30" t="s">
        <v>1443</v>
      </c>
      <c r="D926" s="30" t="s">
        <v>1438</v>
      </c>
      <c r="E926" s="30" t="s">
        <v>257</v>
      </c>
      <c r="F926" s="49">
        <v>2700</v>
      </c>
      <c r="G926" s="49">
        <v>2700</v>
      </c>
      <c r="H926" s="49">
        <v>405</v>
      </c>
    </row>
    <row r="927" ht="27" outlineLevel="2" spans="1:8">
      <c r="A927" s="30">
        <f t="shared" si="32"/>
        <v>861</v>
      </c>
      <c r="B927" s="30" t="s">
        <v>1444</v>
      </c>
      <c r="C927" s="30" t="s">
        <v>1445</v>
      </c>
      <c r="D927" s="30" t="s">
        <v>1438</v>
      </c>
      <c r="E927" s="30" t="s">
        <v>155</v>
      </c>
      <c r="F927" s="49">
        <v>1399</v>
      </c>
      <c r="G927" s="49">
        <v>1399</v>
      </c>
      <c r="H927" s="49">
        <v>209.85</v>
      </c>
    </row>
    <row r="928" ht="27" outlineLevel="2" spans="1:8">
      <c r="A928" s="30">
        <f t="shared" si="32"/>
        <v>862</v>
      </c>
      <c r="B928" s="30" t="s">
        <v>1446</v>
      </c>
      <c r="C928" s="30" t="s">
        <v>1447</v>
      </c>
      <c r="D928" s="30" t="s">
        <v>1438</v>
      </c>
      <c r="E928" s="30" t="s">
        <v>154</v>
      </c>
      <c r="F928" s="49">
        <v>2058</v>
      </c>
      <c r="G928" s="49">
        <v>2058</v>
      </c>
      <c r="H928" s="49">
        <v>308.7</v>
      </c>
    </row>
    <row r="929" ht="27" outlineLevel="2" spans="1:8">
      <c r="A929" s="30">
        <f t="shared" si="32"/>
        <v>863</v>
      </c>
      <c r="B929" s="30" t="s">
        <v>1448</v>
      </c>
      <c r="C929" s="30" t="s">
        <v>1449</v>
      </c>
      <c r="D929" s="30" t="s">
        <v>1438</v>
      </c>
      <c r="E929" s="30" t="s">
        <v>240</v>
      </c>
      <c r="F929" s="49">
        <v>999</v>
      </c>
      <c r="G929" s="49">
        <v>999</v>
      </c>
      <c r="H929" s="49">
        <v>199.8</v>
      </c>
    </row>
    <row r="930" ht="27" outlineLevel="2" spans="1:8">
      <c r="A930" s="30">
        <f t="shared" si="32"/>
        <v>864</v>
      </c>
      <c r="B930" s="30" t="s">
        <v>1450</v>
      </c>
      <c r="C930" s="30" t="s">
        <v>1451</v>
      </c>
      <c r="D930" s="30" t="s">
        <v>1438</v>
      </c>
      <c r="E930" s="30" t="s">
        <v>154</v>
      </c>
      <c r="F930" s="49">
        <v>2000</v>
      </c>
      <c r="G930" s="49">
        <v>2000</v>
      </c>
      <c r="H930" s="49">
        <v>300</v>
      </c>
    </row>
    <row r="931" ht="27" outlineLevel="2" spans="1:8">
      <c r="A931" s="30">
        <f t="shared" si="32"/>
        <v>865</v>
      </c>
      <c r="B931" s="30" t="s">
        <v>1452</v>
      </c>
      <c r="C931" s="30" t="s">
        <v>1453</v>
      </c>
      <c r="D931" s="30" t="s">
        <v>1438</v>
      </c>
      <c r="E931" s="30" t="s">
        <v>135</v>
      </c>
      <c r="F931" s="49">
        <v>3500</v>
      </c>
      <c r="G931" s="49">
        <v>3500</v>
      </c>
      <c r="H931" s="49">
        <v>700</v>
      </c>
    </row>
    <row r="932" ht="27" outlineLevel="2" spans="1:8">
      <c r="A932" s="30">
        <f t="shared" si="32"/>
        <v>866</v>
      </c>
      <c r="B932" s="30" t="s">
        <v>1452</v>
      </c>
      <c r="C932" s="30" t="s">
        <v>1453</v>
      </c>
      <c r="D932" s="30" t="s">
        <v>1438</v>
      </c>
      <c r="E932" s="30" t="s">
        <v>137</v>
      </c>
      <c r="F932" s="49">
        <v>3500</v>
      </c>
      <c r="G932" s="49">
        <v>3500</v>
      </c>
      <c r="H932" s="49">
        <v>700</v>
      </c>
    </row>
    <row r="933" ht="27" outlineLevel="2" spans="1:8">
      <c r="A933" s="30">
        <f t="shared" si="32"/>
        <v>867</v>
      </c>
      <c r="B933" s="30" t="s">
        <v>1452</v>
      </c>
      <c r="C933" s="30" t="s">
        <v>1453</v>
      </c>
      <c r="D933" s="30" t="s">
        <v>1438</v>
      </c>
      <c r="E933" s="30" t="s">
        <v>154</v>
      </c>
      <c r="F933" s="49">
        <v>3399</v>
      </c>
      <c r="G933" s="49">
        <v>3399</v>
      </c>
      <c r="H933" s="49">
        <v>679.8</v>
      </c>
    </row>
    <row r="934" ht="27" outlineLevel="2" spans="1:8">
      <c r="A934" s="30">
        <f t="shared" si="32"/>
        <v>868</v>
      </c>
      <c r="B934" s="30" t="s">
        <v>995</v>
      </c>
      <c r="C934" s="30" t="s">
        <v>1454</v>
      </c>
      <c r="D934" s="30" t="s">
        <v>1438</v>
      </c>
      <c r="E934" s="30" t="s">
        <v>135</v>
      </c>
      <c r="F934" s="49">
        <v>9200</v>
      </c>
      <c r="G934" s="49">
        <v>9200</v>
      </c>
      <c r="H934" s="49">
        <v>1840</v>
      </c>
    </row>
    <row r="935" ht="30" outlineLevel="2" spans="1:8">
      <c r="A935" s="30">
        <f t="shared" si="32"/>
        <v>869</v>
      </c>
      <c r="B935" s="30" t="s">
        <v>995</v>
      </c>
      <c r="C935" s="30" t="s">
        <v>1454</v>
      </c>
      <c r="D935" s="30" t="s">
        <v>1438</v>
      </c>
      <c r="E935" s="30" t="s">
        <v>136</v>
      </c>
      <c r="F935" s="49">
        <v>3800</v>
      </c>
      <c r="G935" s="49">
        <v>3800</v>
      </c>
      <c r="H935" s="49">
        <v>760</v>
      </c>
    </row>
    <row r="936" ht="27" outlineLevel="2" spans="1:8">
      <c r="A936" s="30">
        <f t="shared" si="32"/>
        <v>870</v>
      </c>
      <c r="B936" s="30" t="s">
        <v>1232</v>
      </c>
      <c r="C936" s="30" t="s">
        <v>1455</v>
      </c>
      <c r="D936" s="30" t="s">
        <v>1438</v>
      </c>
      <c r="E936" s="30" t="s">
        <v>154</v>
      </c>
      <c r="F936" s="49">
        <v>1199</v>
      </c>
      <c r="G936" s="49">
        <v>1199</v>
      </c>
      <c r="H936" s="49">
        <v>239.8</v>
      </c>
    </row>
    <row r="937" ht="27" outlineLevel="2" spans="1:8">
      <c r="A937" s="30">
        <f t="shared" si="32"/>
        <v>871</v>
      </c>
      <c r="B937" s="30" t="s">
        <v>1456</v>
      </c>
      <c r="C937" s="30" t="s">
        <v>1457</v>
      </c>
      <c r="D937" s="30" t="s">
        <v>1438</v>
      </c>
      <c r="E937" s="30" t="s">
        <v>240</v>
      </c>
      <c r="F937" s="49">
        <v>1599</v>
      </c>
      <c r="G937" s="49">
        <v>1599</v>
      </c>
      <c r="H937" s="49">
        <v>319.8</v>
      </c>
    </row>
    <row r="938" ht="27" outlineLevel="2" spans="1:8">
      <c r="A938" s="30">
        <f t="shared" si="32"/>
        <v>872</v>
      </c>
      <c r="B938" s="30" t="s">
        <v>1458</v>
      </c>
      <c r="C938" s="30" t="s">
        <v>1459</v>
      </c>
      <c r="D938" s="30" t="s">
        <v>1438</v>
      </c>
      <c r="E938" s="30" t="s">
        <v>257</v>
      </c>
      <c r="F938" s="49">
        <v>2750</v>
      </c>
      <c r="G938" s="49">
        <v>2750</v>
      </c>
      <c r="H938" s="49">
        <v>550</v>
      </c>
    </row>
    <row r="939" ht="27" outlineLevel="2" spans="1:8">
      <c r="A939" s="30">
        <f t="shared" si="32"/>
        <v>873</v>
      </c>
      <c r="B939" s="30" t="s">
        <v>185</v>
      </c>
      <c r="C939" s="30" t="s">
        <v>1460</v>
      </c>
      <c r="D939" s="30" t="s">
        <v>1438</v>
      </c>
      <c r="E939" s="30" t="s">
        <v>135</v>
      </c>
      <c r="F939" s="49">
        <v>2750</v>
      </c>
      <c r="G939" s="49">
        <v>2750</v>
      </c>
      <c r="H939" s="49">
        <v>550</v>
      </c>
    </row>
    <row r="940" ht="27" outlineLevel="2" spans="1:8">
      <c r="A940" s="30">
        <f t="shared" si="32"/>
        <v>874</v>
      </c>
      <c r="B940" s="30" t="s">
        <v>1461</v>
      </c>
      <c r="C940" s="30" t="s">
        <v>1462</v>
      </c>
      <c r="D940" s="30" t="s">
        <v>1438</v>
      </c>
      <c r="E940" s="30" t="s">
        <v>137</v>
      </c>
      <c r="F940" s="49">
        <v>2499</v>
      </c>
      <c r="G940" s="49">
        <v>2499</v>
      </c>
      <c r="H940" s="49">
        <v>499.8</v>
      </c>
    </row>
    <row r="941" ht="27" outlineLevel="2" spans="1:8">
      <c r="A941" s="30">
        <f t="shared" si="32"/>
        <v>875</v>
      </c>
      <c r="B941" s="30" t="s">
        <v>1463</v>
      </c>
      <c r="C941" s="30" t="s">
        <v>1464</v>
      </c>
      <c r="D941" s="30" t="s">
        <v>1438</v>
      </c>
      <c r="E941" s="30" t="s">
        <v>154</v>
      </c>
      <c r="F941" s="49">
        <v>2299</v>
      </c>
      <c r="G941" s="49">
        <v>2299</v>
      </c>
      <c r="H941" s="49">
        <v>344.85</v>
      </c>
    </row>
    <row r="942" ht="27" outlineLevel="2" spans="1:8">
      <c r="A942" s="30">
        <f t="shared" si="32"/>
        <v>876</v>
      </c>
      <c r="B942" s="30" t="s">
        <v>1463</v>
      </c>
      <c r="C942" s="30" t="s">
        <v>1464</v>
      </c>
      <c r="D942" s="30" t="s">
        <v>1438</v>
      </c>
      <c r="E942" s="30" t="s">
        <v>199</v>
      </c>
      <c r="F942" s="49">
        <v>2199</v>
      </c>
      <c r="G942" s="49">
        <v>2199</v>
      </c>
      <c r="H942" s="49">
        <v>329.85</v>
      </c>
    </row>
    <row r="943" ht="27" outlineLevel="2" spans="1:8">
      <c r="A943" s="30">
        <f t="shared" si="32"/>
        <v>877</v>
      </c>
      <c r="B943" s="30" t="s">
        <v>187</v>
      </c>
      <c r="C943" s="30" t="s">
        <v>1465</v>
      </c>
      <c r="D943" s="30" t="s">
        <v>1438</v>
      </c>
      <c r="E943" s="30" t="s">
        <v>135</v>
      </c>
      <c r="F943" s="49">
        <v>6300</v>
      </c>
      <c r="G943" s="49">
        <v>6300</v>
      </c>
      <c r="H943" s="49">
        <v>945</v>
      </c>
    </row>
    <row r="944" ht="30" outlineLevel="2" spans="1:8">
      <c r="A944" s="30">
        <f t="shared" si="32"/>
        <v>878</v>
      </c>
      <c r="B944" s="30" t="s">
        <v>187</v>
      </c>
      <c r="C944" s="30" t="s">
        <v>1465</v>
      </c>
      <c r="D944" s="30" t="s">
        <v>1438</v>
      </c>
      <c r="E944" s="30" t="s">
        <v>136</v>
      </c>
      <c r="F944" s="49">
        <v>2700</v>
      </c>
      <c r="G944" s="49">
        <v>2700</v>
      </c>
      <c r="H944" s="49">
        <v>540</v>
      </c>
    </row>
    <row r="945" ht="27" outlineLevel="2" spans="1:8">
      <c r="A945" s="30">
        <f t="shared" si="32"/>
        <v>879</v>
      </c>
      <c r="B945" s="30" t="s">
        <v>1466</v>
      </c>
      <c r="C945" s="30" t="s">
        <v>1467</v>
      </c>
      <c r="D945" s="30" t="s">
        <v>1438</v>
      </c>
      <c r="E945" s="30" t="s">
        <v>155</v>
      </c>
      <c r="F945" s="49">
        <v>2942</v>
      </c>
      <c r="G945" s="49">
        <v>2942</v>
      </c>
      <c r="H945" s="49">
        <v>441.3</v>
      </c>
    </row>
    <row r="946" ht="30" outlineLevel="2" spans="1:8">
      <c r="A946" s="30">
        <f t="shared" si="32"/>
        <v>880</v>
      </c>
      <c r="B946" s="30" t="s">
        <v>1218</v>
      </c>
      <c r="C946" s="30" t="s">
        <v>1468</v>
      </c>
      <c r="D946" s="30" t="s">
        <v>1438</v>
      </c>
      <c r="E946" s="30" t="s">
        <v>136</v>
      </c>
      <c r="F946" s="49">
        <v>2499</v>
      </c>
      <c r="G946" s="49">
        <v>2499</v>
      </c>
      <c r="H946" s="49">
        <v>499.8</v>
      </c>
    </row>
    <row r="947" ht="27" outlineLevel="2" spans="1:8">
      <c r="A947" s="30">
        <f t="shared" si="32"/>
        <v>881</v>
      </c>
      <c r="B947" s="30" t="s">
        <v>1469</v>
      </c>
      <c r="C947" s="30" t="s">
        <v>1470</v>
      </c>
      <c r="D947" s="30" t="s">
        <v>1438</v>
      </c>
      <c r="E947" s="30" t="s">
        <v>155</v>
      </c>
      <c r="F947" s="49">
        <v>1742</v>
      </c>
      <c r="G947" s="49">
        <v>1742</v>
      </c>
      <c r="H947" s="49">
        <v>261.3</v>
      </c>
    </row>
    <row r="948" ht="27" outlineLevel="2" spans="1:8">
      <c r="A948" s="30">
        <f t="shared" si="32"/>
        <v>882</v>
      </c>
      <c r="B948" s="30" t="s">
        <v>1471</v>
      </c>
      <c r="C948" s="30" t="s">
        <v>1472</v>
      </c>
      <c r="D948" s="30" t="s">
        <v>1438</v>
      </c>
      <c r="E948" s="30" t="s">
        <v>135</v>
      </c>
      <c r="F948" s="49">
        <v>8899</v>
      </c>
      <c r="G948" s="49">
        <v>8899</v>
      </c>
      <c r="H948" s="49">
        <v>1779.8</v>
      </c>
    </row>
    <row r="949" ht="27" outlineLevel="2" spans="1:8">
      <c r="A949" s="30">
        <f t="shared" si="32"/>
        <v>883</v>
      </c>
      <c r="B949" s="30" t="s">
        <v>1473</v>
      </c>
      <c r="C949" s="30" t="s">
        <v>1474</v>
      </c>
      <c r="D949" s="30" t="s">
        <v>1438</v>
      </c>
      <c r="E949" s="30" t="s">
        <v>155</v>
      </c>
      <c r="F949" s="49">
        <v>2299</v>
      </c>
      <c r="G949" s="49">
        <v>2299</v>
      </c>
      <c r="H949" s="49">
        <v>344.85</v>
      </c>
    </row>
    <row r="950" ht="27" outlineLevel="2" spans="1:8">
      <c r="A950" s="30">
        <f t="shared" si="32"/>
        <v>884</v>
      </c>
      <c r="B950" s="30" t="s">
        <v>1475</v>
      </c>
      <c r="C950" s="30" t="s">
        <v>1476</v>
      </c>
      <c r="D950" s="30" t="s">
        <v>1438</v>
      </c>
      <c r="E950" s="30" t="s">
        <v>154</v>
      </c>
      <c r="F950" s="49">
        <v>1700</v>
      </c>
      <c r="G950" s="49">
        <v>1700</v>
      </c>
      <c r="H950" s="49">
        <v>340</v>
      </c>
    </row>
    <row r="951" ht="27" outlineLevel="2" spans="1:8">
      <c r="A951" s="30">
        <f t="shared" si="32"/>
        <v>885</v>
      </c>
      <c r="B951" s="30" t="s">
        <v>1477</v>
      </c>
      <c r="C951" s="30" t="s">
        <v>1478</v>
      </c>
      <c r="D951" s="30" t="s">
        <v>1438</v>
      </c>
      <c r="E951" s="30" t="s">
        <v>135</v>
      </c>
      <c r="F951" s="49">
        <v>2499</v>
      </c>
      <c r="G951" s="49">
        <v>2499</v>
      </c>
      <c r="H951" s="49">
        <v>499.8</v>
      </c>
    </row>
    <row r="952" ht="30" outlineLevel="1" spans="1:8">
      <c r="A952" s="30"/>
      <c r="B952" s="30" t="s">
        <v>140</v>
      </c>
      <c r="C952" s="30" t="s">
        <v>141</v>
      </c>
      <c r="D952" s="13" t="s">
        <v>1479</v>
      </c>
      <c r="E952" s="30"/>
      <c r="F952" s="49"/>
      <c r="G952" s="49">
        <f>SUBTOTAL(9,G923:G951)</f>
        <v>86526</v>
      </c>
      <c r="H952" s="49">
        <f>SUBTOTAL(9,H923:H951)</f>
        <v>15784.5</v>
      </c>
    </row>
    <row r="953" ht="27" outlineLevel="2" spans="1:8">
      <c r="A953" s="30">
        <f>A951+1</f>
        <v>886</v>
      </c>
      <c r="B953" s="30" t="s">
        <v>1480</v>
      </c>
      <c r="C953" s="30" t="s">
        <v>1481</v>
      </c>
      <c r="D953" s="30" t="s">
        <v>1482</v>
      </c>
      <c r="E953" s="30" t="s">
        <v>135</v>
      </c>
      <c r="F953" s="49">
        <v>6499</v>
      </c>
      <c r="G953" s="49">
        <v>6499</v>
      </c>
      <c r="H953" s="49">
        <v>1299.8</v>
      </c>
    </row>
    <row r="954" ht="27" outlineLevel="2" spans="1:8">
      <c r="A954" s="30">
        <f t="shared" ref="A954:A959" si="33">A953+1</f>
        <v>887</v>
      </c>
      <c r="B954" s="30" t="s">
        <v>1480</v>
      </c>
      <c r="C954" s="30" t="s">
        <v>1481</v>
      </c>
      <c r="D954" s="30" t="s">
        <v>1482</v>
      </c>
      <c r="E954" s="30" t="s">
        <v>154</v>
      </c>
      <c r="F954" s="49">
        <v>4369</v>
      </c>
      <c r="G954" s="49">
        <v>4369</v>
      </c>
      <c r="H954" s="49">
        <v>873.8</v>
      </c>
    </row>
    <row r="955" ht="27" outlineLevel="2" spans="1:8">
      <c r="A955" s="30">
        <f t="shared" si="33"/>
        <v>888</v>
      </c>
      <c r="B955" s="30" t="s">
        <v>1480</v>
      </c>
      <c r="C955" s="30" t="s">
        <v>1481</v>
      </c>
      <c r="D955" s="30" t="s">
        <v>1482</v>
      </c>
      <c r="E955" s="30" t="s">
        <v>155</v>
      </c>
      <c r="F955" s="49">
        <v>1750</v>
      </c>
      <c r="G955" s="49">
        <v>1750</v>
      </c>
      <c r="H955" s="49">
        <v>350</v>
      </c>
    </row>
    <row r="956" ht="27" outlineLevel="2" spans="1:8">
      <c r="A956" s="30">
        <f t="shared" si="33"/>
        <v>889</v>
      </c>
      <c r="B956" s="30" t="s">
        <v>1480</v>
      </c>
      <c r="C956" s="30" t="s">
        <v>1481</v>
      </c>
      <c r="D956" s="30" t="s">
        <v>1482</v>
      </c>
      <c r="E956" s="30" t="s">
        <v>199</v>
      </c>
      <c r="F956" s="49">
        <v>4870</v>
      </c>
      <c r="G956" s="49">
        <v>4870</v>
      </c>
      <c r="H956" s="49">
        <v>974</v>
      </c>
    </row>
    <row r="957" ht="27" outlineLevel="2" spans="1:8">
      <c r="A957" s="30">
        <f t="shared" si="33"/>
        <v>890</v>
      </c>
      <c r="B957" s="30" t="s">
        <v>1483</v>
      </c>
      <c r="C957" s="30" t="s">
        <v>1484</v>
      </c>
      <c r="D957" s="30" t="s">
        <v>1482</v>
      </c>
      <c r="E957" s="30" t="s">
        <v>155</v>
      </c>
      <c r="F957" s="49">
        <v>1799</v>
      </c>
      <c r="G957" s="49">
        <v>1799</v>
      </c>
      <c r="H957" s="49">
        <v>359.8</v>
      </c>
    </row>
    <row r="958" ht="27" outlineLevel="2" spans="1:8">
      <c r="A958" s="30">
        <f t="shared" si="33"/>
        <v>891</v>
      </c>
      <c r="B958" s="30" t="s">
        <v>1485</v>
      </c>
      <c r="C958" s="30" t="s">
        <v>1486</v>
      </c>
      <c r="D958" s="30" t="s">
        <v>1482</v>
      </c>
      <c r="E958" s="30" t="s">
        <v>155</v>
      </c>
      <c r="F958" s="49">
        <v>1599</v>
      </c>
      <c r="G958" s="49">
        <v>1599</v>
      </c>
      <c r="H958" s="49">
        <v>319.8</v>
      </c>
    </row>
    <row r="959" ht="27" outlineLevel="2" spans="1:8">
      <c r="A959" s="30">
        <f t="shared" si="33"/>
        <v>892</v>
      </c>
      <c r="B959" s="30" t="s">
        <v>1487</v>
      </c>
      <c r="C959" s="30" t="s">
        <v>1488</v>
      </c>
      <c r="D959" s="30" t="s">
        <v>1482</v>
      </c>
      <c r="E959" s="30" t="s">
        <v>155</v>
      </c>
      <c r="F959" s="49">
        <v>1380</v>
      </c>
      <c r="G959" s="49">
        <v>1380</v>
      </c>
      <c r="H959" s="49">
        <v>207</v>
      </c>
    </row>
    <row r="960" ht="30" outlineLevel="1" spans="1:8">
      <c r="A960" s="30"/>
      <c r="B960" s="30" t="s">
        <v>140</v>
      </c>
      <c r="C960" s="30" t="s">
        <v>141</v>
      </c>
      <c r="D960" s="13" t="s">
        <v>1489</v>
      </c>
      <c r="E960" s="30"/>
      <c r="F960" s="49"/>
      <c r="G960" s="49">
        <f>SUBTOTAL(9,G953:G959)</f>
        <v>22266</v>
      </c>
      <c r="H960" s="49">
        <f>SUBTOTAL(9,H953:H959)</f>
        <v>4384.2</v>
      </c>
    </row>
    <row r="961" ht="27" outlineLevel="2" spans="1:8">
      <c r="A961" s="30">
        <f>A959+1</f>
        <v>893</v>
      </c>
      <c r="B961" s="30" t="s">
        <v>1490</v>
      </c>
      <c r="C961" s="30" t="s">
        <v>1491</v>
      </c>
      <c r="D961" s="30" t="s">
        <v>1492</v>
      </c>
      <c r="E961" s="30" t="s">
        <v>329</v>
      </c>
      <c r="F961" s="49">
        <v>5399</v>
      </c>
      <c r="G961" s="49">
        <v>5399</v>
      </c>
      <c r="H961" s="49">
        <v>1079.8</v>
      </c>
    </row>
    <row r="962" ht="27" outlineLevel="2" spans="1:8">
      <c r="A962" s="30">
        <f>A961+1</f>
        <v>894</v>
      </c>
      <c r="B962" s="30" t="s">
        <v>1493</v>
      </c>
      <c r="C962" s="30" t="s">
        <v>1494</v>
      </c>
      <c r="D962" s="30" t="s">
        <v>1492</v>
      </c>
      <c r="E962" s="30" t="s">
        <v>240</v>
      </c>
      <c r="F962" s="49">
        <v>1199</v>
      </c>
      <c r="G962" s="49">
        <v>1199</v>
      </c>
      <c r="H962" s="49">
        <v>239.8</v>
      </c>
    </row>
    <row r="963" ht="43.5" outlineLevel="1" spans="1:8">
      <c r="A963" s="30"/>
      <c r="B963" s="30" t="s">
        <v>140</v>
      </c>
      <c r="C963" s="30" t="s">
        <v>141</v>
      </c>
      <c r="D963" s="13" t="s">
        <v>1495</v>
      </c>
      <c r="E963" s="30"/>
      <c r="F963" s="49"/>
      <c r="G963" s="49">
        <f>SUBTOTAL(9,G961:G962)</f>
        <v>6598</v>
      </c>
      <c r="H963" s="49">
        <f>SUBTOTAL(9,H961:H962)</f>
        <v>1319.6</v>
      </c>
    </row>
    <row r="964" ht="40.5" outlineLevel="2" spans="1:8">
      <c r="A964" s="30">
        <f>A962+1</f>
        <v>895</v>
      </c>
      <c r="B964" s="30" t="s">
        <v>1496</v>
      </c>
      <c r="C964" s="30" t="s">
        <v>1497</v>
      </c>
      <c r="D964" s="30" t="s">
        <v>1498</v>
      </c>
      <c r="E964" s="30" t="s">
        <v>155</v>
      </c>
      <c r="F964" s="49">
        <v>1999</v>
      </c>
      <c r="G964" s="49">
        <v>1999</v>
      </c>
      <c r="H964" s="49">
        <v>399.8</v>
      </c>
    </row>
    <row r="965" ht="40.5" outlineLevel="2" spans="1:8">
      <c r="A965" s="30">
        <f>A964+1</f>
        <v>896</v>
      </c>
      <c r="B965" s="30" t="s">
        <v>1499</v>
      </c>
      <c r="C965" s="30" t="s">
        <v>1500</v>
      </c>
      <c r="D965" s="30" t="s">
        <v>1498</v>
      </c>
      <c r="E965" s="30" t="s">
        <v>155</v>
      </c>
      <c r="F965" s="49">
        <v>1099</v>
      </c>
      <c r="G965" s="49">
        <v>1099</v>
      </c>
      <c r="H965" s="49">
        <v>164.85</v>
      </c>
    </row>
    <row r="966" ht="40.5" outlineLevel="2" spans="1:8">
      <c r="A966" s="30">
        <f>A965+1</f>
        <v>897</v>
      </c>
      <c r="B966" s="30" t="s">
        <v>1501</v>
      </c>
      <c r="C966" s="30" t="s">
        <v>1502</v>
      </c>
      <c r="D966" s="30" t="s">
        <v>1498</v>
      </c>
      <c r="E966" s="30" t="s">
        <v>135</v>
      </c>
      <c r="F966" s="49">
        <v>2999</v>
      </c>
      <c r="G966" s="49">
        <v>2999</v>
      </c>
      <c r="H966" s="49">
        <v>599.8</v>
      </c>
    </row>
    <row r="967" ht="43.5" outlineLevel="1" spans="1:8">
      <c r="A967" s="30"/>
      <c r="B967" s="30" t="s">
        <v>140</v>
      </c>
      <c r="C967" s="30" t="s">
        <v>141</v>
      </c>
      <c r="D967" s="13" t="s">
        <v>1503</v>
      </c>
      <c r="E967" s="30"/>
      <c r="F967" s="49"/>
      <c r="G967" s="49">
        <f>SUBTOTAL(9,G964:G966)</f>
        <v>6097</v>
      </c>
      <c r="H967" s="49">
        <f>SUBTOTAL(9,H964:H966)</f>
        <v>1164.45</v>
      </c>
    </row>
    <row r="968" ht="27" outlineLevel="2" spans="1:8">
      <c r="A968" s="30">
        <f>A966+1</f>
        <v>898</v>
      </c>
      <c r="B968" s="30" t="s">
        <v>1504</v>
      </c>
      <c r="C968" s="30" t="s">
        <v>1505</v>
      </c>
      <c r="D968" s="30" t="s">
        <v>1506</v>
      </c>
      <c r="E968" s="30" t="s">
        <v>199</v>
      </c>
      <c r="F968" s="49">
        <v>3299</v>
      </c>
      <c r="G968" s="49">
        <v>3299</v>
      </c>
      <c r="H968" s="49">
        <v>659.8</v>
      </c>
    </row>
    <row r="969" ht="43.5" outlineLevel="1" spans="1:8">
      <c r="A969" s="30"/>
      <c r="B969" s="30" t="s">
        <v>140</v>
      </c>
      <c r="C969" s="30" t="s">
        <v>141</v>
      </c>
      <c r="D969" s="13" t="s">
        <v>1507</v>
      </c>
      <c r="E969" s="30"/>
      <c r="F969" s="49"/>
      <c r="G969" s="49">
        <f>SUBTOTAL(9,G968)</f>
        <v>3299</v>
      </c>
      <c r="H969" s="49">
        <f>SUBTOTAL(9,H968)</f>
        <v>659.8</v>
      </c>
    </row>
    <row r="970" ht="27" outlineLevel="2" spans="1:8">
      <c r="A970" s="30">
        <f>A968+1</f>
        <v>899</v>
      </c>
      <c r="B970" s="30" t="s">
        <v>296</v>
      </c>
      <c r="C970" s="30" t="s">
        <v>1508</v>
      </c>
      <c r="D970" s="30" t="s">
        <v>1509</v>
      </c>
      <c r="E970" s="30" t="s">
        <v>135</v>
      </c>
      <c r="F970" s="49">
        <v>2499</v>
      </c>
      <c r="G970" s="49">
        <v>2499</v>
      </c>
      <c r="H970" s="49">
        <v>499.8</v>
      </c>
    </row>
    <row r="971" ht="30" outlineLevel="2" spans="1:8">
      <c r="A971" s="30">
        <f t="shared" ref="A971:A984" si="34">A970+1</f>
        <v>900</v>
      </c>
      <c r="B971" s="30" t="s">
        <v>1510</v>
      </c>
      <c r="C971" s="30" t="s">
        <v>1511</v>
      </c>
      <c r="D971" s="30" t="s">
        <v>1509</v>
      </c>
      <c r="E971" s="30" t="s">
        <v>136</v>
      </c>
      <c r="F971" s="49">
        <v>3999</v>
      </c>
      <c r="G971" s="49">
        <v>3999</v>
      </c>
      <c r="H971" s="49">
        <v>799.8</v>
      </c>
    </row>
    <row r="972" ht="27" outlineLevel="2" spans="1:8">
      <c r="A972" s="30">
        <f t="shared" si="34"/>
        <v>901</v>
      </c>
      <c r="B972" s="30" t="s">
        <v>1510</v>
      </c>
      <c r="C972" s="30" t="s">
        <v>1511</v>
      </c>
      <c r="D972" s="30" t="s">
        <v>1509</v>
      </c>
      <c r="E972" s="30" t="s">
        <v>137</v>
      </c>
      <c r="F972" s="49">
        <v>3699</v>
      </c>
      <c r="G972" s="49">
        <v>3699</v>
      </c>
      <c r="H972" s="49">
        <v>739.8</v>
      </c>
    </row>
    <row r="973" ht="27" outlineLevel="2" spans="1:8">
      <c r="A973" s="30">
        <f t="shared" si="34"/>
        <v>902</v>
      </c>
      <c r="B973" s="30" t="s">
        <v>1512</v>
      </c>
      <c r="C973" s="30" t="s">
        <v>1513</v>
      </c>
      <c r="D973" s="30" t="s">
        <v>1509</v>
      </c>
      <c r="E973" s="30" t="s">
        <v>135</v>
      </c>
      <c r="F973" s="49">
        <v>3699</v>
      </c>
      <c r="G973" s="49">
        <v>3699</v>
      </c>
      <c r="H973" s="49">
        <v>739.8</v>
      </c>
    </row>
    <row r="974" ht="30" outlineLevel="2" spans="1:8">
      <c r="A974" s="30">
        <f t="shared" si="34"/>
        <v>903</v>
      </c>
      <c r="B974" s="30" t="s">
        <v>1512</v>
      </c>
      <c r="C974" s="30" t="s">
        <v>1513</v>
      </c>
      <c r="D974" s="30" t="s">
        <v>1509</v>
      </c>
      <c r="E974" s="30" t="s">
        <v>136</v>
      </c>
      <c r="F974" s="49">
        <v>2499</v>
      </c>
      <c r="G974" s="49">
        <v>2499</v>
      </c>
      <c r="H974" s="49">
        <v>499.8</v>
      </c>
    </row>
    <row r="975" ht="27" outlineLevel="2" spans="1:8">
      <c r="A975" s="30">
        <f t="shared" si="34"/>
        <v>904</v>
      </c>
      <c r="B975" s="30" t="s">
        <v>1514</v>
      </c>
      <c r="C975" s="30" t="s">
        <v>1515</v>
      </c>
      <c r="D975" s="30" t="s">
        <v>1509</v>
      </c>
      <c r="E975" s="30" t="s">
        <v>135</v>
      </c>
      <c r="F975" s="49">
        <v>4099</v>
      </c>
      <c r="G975" s="49">
        <v>4099</v>
      </c>
      <c r="H975" s="49">
        <v>819.8</v>
      </c>
    </row>
    <row r="976" ht="27" outlineLevel="2" spans="1:8">
      <c r="A976" s="30">
        <f t="shared" si="34"/>
        <v>905</v>
      </c>
      <c r="B976" s="30" t="s">
        <v>1516</v>
      </c>
      <c r="C976" s="30" t="s">
        <v>1517</v>
      </c>
      <c r="D976" s="30" t="s">
        <v>1509</v>
      </c>
      <c r="E976" s="30" t="s">
        <v>135</v>
      </c>
      <c r="F976" s="49">
        <v>2799</v>
      </c>
      <c r="G976" s="49">
        <v>2799</v>
      </c>
      <c r="H976" s="49">
        <v>559.8</v>
      </c>
    </row>
    <row r="977" ht="30" outlineLevel="2" spans="1:8">
      <c r="A977" s="30">
        <f t="shared" si="34"/>
        <v>906</v>
      </c>
      <c r="B977" s="30" t="s">
        <v>1516</v>
      </c>
      <c r="C977" s="30" t="s">
        <v>1517</v>
      </c>
      <c r="D977" s="30" t="s">
        <v>1509</v>
      </c>
      <c r="E977" s="30" t="s">
        <v>136</v>
      </c>
      <c r="F977" s="49">
        <v>2799</v>
      </c>
      <c r="G977" s="49">
        <v>2799</v>
      </c>
      <c r="H977" s="49">
        <v>559.8</v>
      </c>
    </row>
    <row r="978" ht="27" outlineLevel="2" spans="1:8">
      <c r="A978" s="30">
        <f t="shared" si="34"/>
        <v>907</v>
      </c>
      <c r="B978" s="30" t="s">
        <v>1516</v>
      </c>
      <c r="C978" s="30" t="s">
        <v>1517</v>
      </c>
      <c r="D978" s="30" t="s">
        <v>1509</v>
      </c>
      <c r="E978" s="30" t="s">
        <v>137</v>
      </c>
      <c r="F978" s="49">
        <v>2799</v>
      </c>
      <c r="G978" s="49">
        <v>2799</v>
      </c>
      <c r="H978" s="49">
        <v>559.8</v>
      </c>
    </row>
    <row r="979" ht="27" outlineLevel="2" spans="1:8">
      <c r="A979" s="30">
        <f t="shared" si="34"/>
        <v>908</v>
      </c>
      <c r="B979" s="30" t="s">
        <v>1518</v>
      </c>
      <c r="C979" s="30" t="s">
        <v>1519</v>
      </c>
      <c r="D979" s="30" t="s">
        <v>1509</v>
      </c>
      <c r="E979" s="30" t="s">
        <v>135</v>
      </c>
      <c r="F979" s="49">
        <v>3099</v>
      </c>
      <c r="G979" s="49">
        <v>3099</v>
      </c>
      <c r="H979" s="49">
        <v>619.8</v>
      </c>
    </row>
    <row r="980" ht="30" outlineLevel="2" spans="1:8">
      <c r="A980" s="30">
        <f t="shared" si="34"/>
        <v>909</v>
      </c>
      <c r="B980" s="30" t="s">
        <v>1518</v>
      </c>
      <c r="C980" s="30" t="s">
        <v>1519</v>
      </c>
      <c r="D980" s="30" t="s">
        <v>1509</v>
      </c>
      <c r="E980" s="30" t="s">
        <v>136</v>
      </c>
      <c r="F980" s="49">
        <v>2499</v>
      </c>
      <c r="G980" s="49">
        <v>2499</v>
      </c>
      <c r="H980" s="49">
        <v>499.8</v>
      </c>
    </row>
    <row r="981" ht="30" outlineLevel="2" spans="1:8">
      <c r="A981" s="30">
        <f t="shared" si="34"/>
        <v>910</v>
      </c>
      <c r="B981" s="30" t="s">
        <v>1520</v>
      </c>
      <c r="C981" s="30" t="s">
        <v>1521</v>
      </c>
      <c r="D981" s="30" t="s">
        <v>1509</v>
      </c>
      <c r="E981" s="30" t="s">
        <v>136</v>
      </c>
      <c r="F981" s="49">
        <v>8899</v>
      </c>
      <c r="G981" s="49">
        <v>8899</v>
      </c>
      <c r="H981" s="49">
        <v>1779.8</v>
      </c>
    </row>
    <row r="982" ht="27" outlineLevel="2" spans="1:8">
      <c r="A982" s="30">
        <f t="shared" si="34"/>
        <v>911</v>
      </c>
      <c r="B982" s="30" t="s">
        <v>1522</v>
      </c>
      <c r="C982" s="30" t="s">
        <v>1523</v>
      </c>
      <c r="D982" s="30" t="s">
        <v>1509</v>
      </c>
      <c r="E982" s="30" t="s">
        <v>135</v>
      </c>
      <c r="F982" s="49">
        <v>2499</v>
      </c>
      <c r="G982" s="49">
        <v>2499</v>
      </c>
      <c r="H982" s="49">
        <v>499.8</v>
      </c>
    </row>
    <row r="983" ht="30" outlineLevel="2" spans="1:8">
      <c r="A983" s="30">
        <f t="shared" si="34"/>
        <v>912</v>
      </c>
      <c r="B983" s="30" t="s">
        <v>1522</v>
      </c>
      <c r="C983" s="30" t="s">
        <v>1523</v>
      </c>
      <c r="D983" s="30" t="s">
        <v>1509</v>
      </c>
      <c r="E983" s="30" t="s">
        <v>136</v>
      </c>
      <c r="F983" s="49">
        <v>2499</v>
      </c>
      <c r="G983" s="49">
        <v>2499</v>
      </c>
      <c r="H983" s="49">
        <v>499.8</v>
      </c>
    </row>
    <row r="984" ht="27" outlineLevel="2" spans="1:8">
      <c r="A984" s="30">
        <f t="shared" si="34"/>
        <v>913</v>
      </c>
      <c r="B984" s="30" t="s">
        <v>588</v>
      </c>
      <c r="C984" s="30" t="s">
        <v>1524</v>
      </c>
      <c r="D984" s="30" t="s">
        <v>1509</v>
      </c>
      <c r="E984" s="30" t="s">
        <v>135</v>
      </c>
      <c r="F984" s="49">
        <v>2499</v>
      </c>
      <c r="G984" s="49">
        <v>2499</v>
      </c>
      <c r="H984" s="49">
        <v>499.8</v>
      </c>
    </row>
    <row r="985" ht="43.5" outlineLevel="1" spans="1:8">
      <c r="A985" s="30"/>
      <c r="B985" s="30" t="s">
        <v>140</v>
      </c>
      <c r="C985" s="30" t="s">
        <v>141</v>
      </c>
      <c r="D985" s="13" t="s">
        <v>1525</v>
      </c>
      <c r="E985" s="30"/>
      <c r="F985" s="49"/>
      <c r="G985" s="49">
        <f>SUBTOTAL(9,G970:G984)</f>
        <v>50885</v>
      </c>
      <c r="H985" s="49">
        <f>SUBTOTAL(9,H970:H984)</f>
        <v>10177</v>
      </c>
    </row>
    <row r="986" ht="27" outlineLevel="2" spans="1:8">
      <c r="A986" s="30">
        <f>A984+1</f>
        <v>914</v>
      </c>
      <c r="B986" s="30" t="s">
        <v>1526</v>
      </c>
      <c r="C986" s="30" t="s">
        <v>1527</v>
      </c>
      <c r="D986" s="30" t="s">
        <v>1528</v>
      </c>
      <c r="E986" s="30" t="s">
        <v>155</v>
      </c>
      <c r="F986" s="49">
        <v>3880</v>
      </c>
      <c r="G986" s="49">
        <v>3880</v>
      </c>
      <c r="H986" s="49">
        <v>582</v>
      </c>
    </row>
    <row r="987" ht="27" outlineLevel="2" spans="1:8">
      <c r="A987" s="30">
        <f>A986+1</f>
        <v>915</v>
      </c>
      <c r="B987" s="30" t="s">
        <v>1529</v>
      </c>
      <c r="C987" s="30" t="s">
        <v>1530</v>
      </c>
      <c r="D987" s="30" t="s">
        <v>1528</v>
      </c>
      <c r="E987" s="30" t="s">
        <v>135</v>
      </c>
      <c r="F987" s="49">
        <v>8499</v>
      </c>
      <c r="G987" s="49">
        <v>8499</v>
      </c>
      <c r="H987" s="49">
        <v>1699.8</v>
      </c>
    </row>
    <row r="988" ht="27" outlineLevel="2" spans="1:8">
      <c r="A988" s="30">
        <f>A987+1</f>
        <v>916</v>
      </c>
      <c r="B988" s="30" t="s">
        <v>1531</v>
      </c>
      <c r="C988" s="30" t="s">
        <v>1532</v>
      </c>
      <c r="D988" s="30" t="s">
        <v>1528</v>
      </c>
      <c r="E988" s="30" t="s">
        <v>135</v>
      </c>
      <c r="F988" s="49">
        <v>4099</v>
      </c>
      <c r="G988" s="49">
        <v>4099</v>
      </c>
      <c r="H988" s="49">
        <v>819.8</v>
      </c>
    </row>
    <row r="989" ht="30" outlineLevel="2" spans="1:8">
      <c r="A989" s="30">
        <f>A988+1</f>
        <v>917</v>
      </c>
      <c r="B989" s="30" t="s">
        <v>1531</v>
      </c>
      <c r="C989" s="30" t="s">
        <v>1532</v>
      </c>
      <c r="D989" s="30" t="s">
        <v>1528</v>
      </c>
      <c r="E989" s="30" t="s">
        <v>136</v>
      </c>
      <c r="F989" s="49">
        <v>4099</v>
      </c>
      <c r="G989" s="49">
        <v>4099</v>
      </c>
      <c r="H989" s="49">
        <v>819.8</v>
      </c>
    </row>
    <row r="990" ht="27" outlineLevel="2" spans="1:8">
      <c r="A990" s="30">
        <f>A989+1</f>
        <v>918</v>
      </c>
      <c r="B990" s="30" t="s">
        <v>1533</v>
      </c>
      <c r="C990" s="30" t="s">
        <v>1534</v>
      </c>
      <c r="D990" s="30" t="s">
        <v>1528</v>
      </c>
      <c r="E990" s="30" t="s">
        <v>135</v>
      </c>
      <c r="F990" s="49">
        <v>3799</v>
      </c>
      <c r="G990" s="49">
        <v>3799</v>
      </c>
      <c r="H990" s="49">
        <v>759.8</v>
      </c>
    </row>
    <row r="991" ht="30" outlineLevel="2" spans="1:8">
      <c r="A991" s="30">
        <f>A990+1</f>
        <v>919</v>
      </c>
      <c r="B991" s="30" t="s">
        <v>1533</v>
      </c>
      <c r="C991" s="30" t="s">
        <v>1534</v>
      </c>
      <c r="D991" s="30" t="s">
        <v>1528</v>
      </c>
      <c r="E991" s="30" t="s">
        <v>136</v>
      </c>
      <c r="F991" s="49">
        <v>3799</v>
      </c>
      <c r="G991" s="49">
        <v>3799</v>
      </c>
      <c r="H991" s="49">
        <v>759.8</v>
      </c>
    </row>
    <row r="992" ht="43.5" outlineLevel="1" spans="1:8">
      <c r="A992" s="30"/>
      <c r="B992" s="30" t="s">
        <v>140</v>
      </c>
      <c r="C992" s="30" t="s">
        <v>141</v>
      </c>
      <c r="D992" s="13" t="s">
        <v>1535</v>
      </c>
      <c r="E992" s="30"/>
      <c r="F992" s="49"/>
      <c r="G992" s="49">
        <f>SUBTOTAL(9,G986:G991)</f>
        <v>28175</v>
      </c>
      <c r="H992" s="49">
        <f>SUBTOTAL(9,H986:H991)</f>
        <v>5441</v>
      </c>
    </row>
    <row r="993" ht="27" outlineLevel="2" spans="1:8">
      <c r="A993" s="30">
        <f>A991+1</f>
        <v>920</v>
      </c>
      <c r="B993" s="30" t="s">
        <v>133</v>
      </c>
      <c r="C993" s="30" t="s">
        <v>1536</v>
      </c>
      <c r="D993" s="30" t="s">
        <v>1537</v>
      </c>
      <c r="E993" s="30" t="s">
        <v>137</v>
      </c>
      <c r="F993" s="49">
        <v>3650</v>
      </c>
      <c r="G993" s="49">
        <v>3650</v>
      </c>
      <c r="H993" s="49">
        <v>730</v>
      </c>
    </row>
    <row r="994" ht="27" outlineLevel="2" spans="1:8">
      <c r="A994" s="30">
        <f t="shared" ref="A993:A1018" si="35">A993+1</f>
        <v>921</v>
      </c>
      <c r="B994" s="30" t="s">
        <v>1538</v>
      </c>
      <c r="C994" s="30" t="s">
        <v>1539</v>
      </c>
      <c r="D994" s="30" t="s">
        <v>1537</v>
      </c>
      <c r="E994" s="30" t="s">
        <v>240</v>
      </c>
      <c r="F994" s="49">
        <v>1375</v>
      </c>
      <c r="G994" s="49">
        <v>1375</v>
      </c>
      <c r="H994" s="49">
        <v>275</v>
      </c>
    </row>
    <row r="995" ht="27" outlineLevel="2" spans="1:8">
      <c r="A995" s="30">
        <f t="shared" si="35"/>
        <v>922</v>
      </c>
      <c r="B995" s="30" t="s">
        <v>1540</v>
      </c>
      <c r="C995" s="30" t="s">
        <v>1541</v>
      </c>
      <c r="D995" s="30" t="s">
        <v>1537</v>
      </c>
      <c r="E995" s="30" t="s">
        <v>199</v>
      </c>
      <c r="F995" s="49">
        <v>2610</v>
      </c>
      <c r="G995" s="49">
        <v>2610</v>
      </c>
      <c r="H995" s="49">
        <v>391.5</v>
      </c>
    </row>
    <row r="996" ht="27" outlineLevel="2" spans="1:8">
      <c r="A996" s="30">
        <f t="shared" si="35"/>
        <v>923</v>
      </c>
      <c r="B996" s="30" t="s">
        <v>1542</v>
      </c>
      <c r="C996" s="30" t="s">
        <v>1543</v>
      </c>
      <c r="D996" s="30" t="s">
        <v>1537</v>
      </c>
      <c r="E996" s="30" t="s">
        <v>257</v>
      </c>
      <c r="F996" s="49">
        <v>1388</v>
      </c>
      <c r="G996" s="49">
        <v>1388</v>
      </c>
      <c r="H996" s="49">
        <v>208.2</v>
      </c>
    </row>
    <row r="997" ht="27" outlineLevel="2" spans="1:8">
      <c r="A997" s="30">
        <f t="shared" si="35"/>
        <v>924</v>
      </c>
      <c r="B997" s="30" t="s">
        <v>1544</v>
      </c>
      <c r="C997" s="30" t="s">
        <v>1545</v>
      </c>
      <c r="D997" s="30" t="s">
        <v>1537</v>
      </c>
      <c r="E997" s="30" t="s">
        <v>154</v>
      </c>
      <c r="F997" s="49">
        <v>1450</v>
      </c>
      <c r="G997" s="49">
        <v>1450</v>
      </c>
      <c r="H997" s="49">
        <v>290</v>
      </c>
    </row>
    <row r="998" ht="27" outlineLevel="2" spans="1:8">
      <c r="A998" s="30">
        <f t="shared" si="35"/>
        <v>925</v>
      </c>
      <c r="B998" s="30" t="s">
        <v>1546</v>
      </c>
      <c r="C998" s="30" t="s">
        <v>1547</v>
      </c>
      <c r="D998" s="30" t="s">
        <v>1537</v>
      </c>
      <c r="E998" s="30" t="s">
        <v>155</v>
      </c>
      <c r="F998" s="49">
        <v>1312.5</v>
      </c>
      <c r="G998" s="49">
        <v>1312.5</v>
      </c>
      <c r="H998" s="49">
        <v>262.5</v>
      </c>
    </row>
    <row r="999" ht="27" outlineLevel="2" spans="1:8">
      <c r="A999" s="30">
        <f t="shared" si="35"/>
        <v>926</v>
      </c>
      <c r="B999" s="30" t="s">
        <v>1548</v>
      </c>
      <c r="C999" s="30" t="s">
        <v>1549</v>
      </c>
      <c r="D999" s="30" t="s">
        <v>1537</v>
      </c>
      <c r="E999" s="30" t="s">
        <v>154</v>
      </c>
      <c r="F999" s="49">
        <v>1773</v>
      </c>
      <c r="G999" s="49">
        <v>1773</v>
      </c>
      <c r="H999" s="49">
        <v>354.6</v>
      </c>
    </row>
    <row r="1000" ht="27" outlineLevel="2" spans="1:8">
      <c r="A1000" s="30">
        <f t="shared" si="35"/>
        <v>927</v>
      </c>
      <c r="B1000" s="30" t="s">
        <v>1550</v>
      </c>
      <c r="C1000" s="30" t="s">
        <v>1551</v>
      </c>
      <c r="D1000" s="30" t="s">
        <v>1537</v>
      </c>
      <c r="E1000" s="30" t="s">
        <v>154</v>
      </c>
      <c r="F1000" s="49">
        <v>2878.2</v>
      </c>
      <c r="G1000" s="49">
        <v>2878.2</v>
      </c>
      <c r="H1000" s="49">
        <v>431.73</v>
      </c>
    </row>
    <row r="1001" ht="27" outlineLevel="2" spans="1:8">
      <c r="A1001" s="30">
        <f t="shared" si="35"/>
        <v>928</v>
      </c>
      <c r="B1001" s="30" t="s">
        <v>1111</v>
      </c>
      <c r="C1001" s="30" t="s">
        <v>1552</v>
      </c>
      <c r="D1001" s="30" t="s">
        <v>1537</v>
      </c>
      <c r="E1001" s="30" t="s">
        <v>154</v>
      </c>
      <c r="F1001" s="49">
        <v>1260</v>
      </c>
      <c r="G1001" s="49">
        <v>1260</v>
      </c>
      <c r="H1001" s="49">
        <v>189</v>
      </c>
    </row>
    <row r="1002" ht="27" outlineLevel="2" spans="1:8">
      <c r="A1002" s="30">
        <f t="shared" si="35"/>
        <v>929</v>
      </c>
      <c r="B1002" s="30" t="s">
        <v>1553</v>
      </c>
      <c r="C1002" s="30" t="s">
        <v>1554</v>
      </c>
      <c r="D1002" s="30" t="s">
        <v>1537</v>
      </c>
      <c r="E1002" s="30" t="s">
        <v>155</v>
      </c>
      <c r="F1002" s="49">
        <v>1000</v>
      </c>
      <c r="G1002" s="49">
        <v>1000</v>
      </c>
      <c r="H1002" s="49">
        <v>150</v>
      </c>
    </row>
    <row r="1003" ht="27" outlineLevel="2" spans="1:8">
      <c r="A1003" s="30">
        <f t="shared" si="35"/>
        <v>930</v>
      </c>
      <c r="B1003" s="30" t="s">
        <v>1555</v>
      </c>
      <c r="C1003" s="30" t="s">
        <v>1556</v>
      </c>
      <c r="D1003" s="30" t="s">
        <v>1537</v>
      </c>
      <c r="E1003" s="30" t="s">
        <v>240</v>
      </c>
      <c r="F1003" s="49">
        <v>1512</v>
      </c>
      <c r="G1003" s="49">
        <v>1512</v>
      </c>
      <c r="H1003" s="49">
        <v>302.4</v>
      </c>
    </row>
    <row r="1004" ht="27" outlineLevel="2" spans="1:8">
      <c r="A1004" s="30">
        <f t="shared" si="35"/>
        <v>931</v>
      </c>
      <c r="B1004" s="30" t="s">
        <v>1555</v>
      </c>
      <c r="C1004" s="30" t="s">
        <v>1556</v>
      </c>
      <c r="D1004" s="30" t="s">
        <v>1537</v>
      </c>
      <c r="E1004" s="30" t="s">
        <v>262</v>
      </c>
      <c r="F1004" s="49">
        <v>1782</v>
      </c>
      <c r="G1004" s="49">
        <v>1782</v>
      </c>
      <c r="H1004" s="49">
        <v>267.3</v>
      </c>
    </row>
    <row r="1005" ht="27" outlineLevel="2" spans="1:8">
      <c r="A1005" s="30">
        <f t="shared" si="35"/>
        <v>932</v>
      </c>
      <c r="B1005" s="30" t="s">
        <v>1557</v>
      </c>
      <c r="C1005" s="30" t="s">
        <v>1558</v>
      </c>
      <c r="D1005" s="30" t="s">
        <v>1537</v>
      </c>
      <c r="E1005" s="30" t="s">
        <v>135</v>
      </c>
      <c r="F1005" s="49">
        <v>1999</v>
      </c>
      <c r="G1005" s="49">
        <v>1999</v>
      </c>
      <c r="H1005" s="49">
        <v>399.8</v>
      </c>
    </row>
    <row r="1006" ht="27" outlineLevel="2" spans="1:8">
      <c r="A1006" s="30">
        <f t="shared" si="35"/>
        <v>933</v>
      </c>
      <c r="B1006" s="30" t="s">
        <v>1559</v>
      </c>
      <c r="C1006" s="30" t="s">
        <v>1560</v>
      </c>
      <c r="D1006" s="30" t="s">
        <v>1537</v>
      </c>
      <c r="E1006" s="30" t="s">
        <v>154</v>
      </c>
      <c r="F1006" s="49">
        <v>1950</v>
      </c>
      <c r="G1006" s="49">
        <v>1950</v>
      </c>
      <c r="H1006" s="49">
        <v>390</v>
      </c>
    </row>
    <row r="1007" ht="27" outlineLevel="2" spans="1:8">
      <c r="A1007" s="30">
        <f t="shared" si="35"/>
        <v>934</v>
      </c>
      <c r="B1007" s="30" t="s">
        <v>1561</v>
      </c>
      <c r="C1007" s="30" t="s">
        <v>1562</v>
      </c>
      <c r="D1007" s="30" t="s">
        <v>1537</v>
      </c>
      <c r="E1007" s="30" t="s">
        <v>154</v>
      </c>
      <c r="F1007" s="49">
        <v>2700</v>
      </c>
      <c r="G1007" s="49">
        <v>2700</v>
      </c>
      <c r="H1007" s="49">
        <v>405</v>
      </c>
    </row>
    <row r="1008" ht="27" outlineLevel="2" spans="1:8">
      <c r="A1008" s="30">
        <f t="shared" si="35"/>
        <v>935</v>
      </c>
      <c r="B1008" s="30" t="s">
        <v>649</v>
      </c>
      <c r="C1008" s="30" t="s">
        <v>1563</v>
      </c>
      <c r="D1008" s="30" t="s">
        <v>1537</v>
      </c>
      <c r="E1008" s="30" t="s">
        <v>155</v>
      </c>
      <c r="F1008" s="49">
        <v>1000</v>
      </c>
      <c r="G1008" s="49">
        <v>1000</v>
      </c>
      <c r="H1008" s="49">
        <v>150</v>
      </c>
    </row>
    <row r="1009" ht="30" outlineLevel="1" spans="1:8">
      <c r="A1009" s="30"/>
      <c r="B1009" s="30" t="s">
        <v>140</v>
      </c>
      <c r="C1009" s="30" t="s">
        <v>141</v>
      </c>
      <c r="D1009" s="13" t="s">
        <v>1564</v>
      </c>
      <c r="E1009" s="30"/>
      <c r="F1009" s="49"/>
      <c r="G1009" s="49">
        <f>SUBTOTAL(9,G993:G1008)</f>
        <v>29639.7</v>
      </c>
      <c r="H1009" s="49">
        <f>SUBTOTAL(9,H993:H1008)</f>
        <v>5197.03</v>
      </c>
    </row>
    <row r="1010" ht="30" outlineLevel="2" spans="1:8">
      <c r="A1010" s="30">
        <f>A1008+1</f>
        <v>936</v>
      </c>
      <c r="B1010" s="30" t="s">
        <v>1565</v>
      </c>
      <c r="C1010" s="30" t="s">
        <v>1566</v>
      </c>
      <c r="D1010" s="30" t="s">
        <v>1567</v>
      </c>
      <c r="E1010" s="30" t="s">
        <v>136</v>
      </c>
      <c r="F1010" s="49">
        <v>3999</v>
      </c>
      <c r="G1010" s="49">
        <v>3999</v>
      </c>
      <c r="H1010" s="49">
        <v>799.8</v>
      </c>
    </row>
    <row r="1011" ht="27" outlineLevel="2" spans="1:8">
      <c r="A1011" s="30">
        <f>A1010+1</f>
        <v>937</v>
      </c>
      <c r="B1011" s="30" t="s">
        <v>1565</v>
      </c>
      <c r="C1011" s="30" t="s">
        <v>1566</v>
      </c>
      <c r="D1011" s="30" t="s">
        <v>1567</v>
      </c>
      <c r="E1011" s="30" t="s">
        <v>137</v>
      </c>
      <c r="F1011" s="49">
        <v>3999</v>
      </c>
      <c r="G1011" s="49">
        <v>3999</v>
      </c>
      <c r="H1011" s="49">
        <v>799.8</v>
      </c>
    </row>
    <row r="1012" ht="27" outlineLevel="2" spans="1:8">
      <c r="A1012" s="30">
        <f>A1011+1</f>
        <v>938</v>
      </c>
      <c r="B1012" s="30" t="s">
        <v>1568</v>
      </c>
      <c r="C1012" s="30" t="s">
        <v>1569</v>
      </c>
      <c r="D1012" s="30" t="s">
        <v>1567</v>
      </c>
      <c r="E1012" s="30" t="s">
        <v>135</v>
      </c>
      <c r="F1012" s="49">
        <v>4999</v>
      </c>
      <c r="G1012" s="49">
        <v>4999</v>
      </c>
      <c r="H1012" s="49">
        <v>999.8</v>
      </c>
    </row>
    <row r="1013" ht="30" outlineLevel="2" spans="1:8">
      <c r="A1013" s="30">
        <f>A1012+1</f>
        <v>939</v>
      </c>
      <c r="B1013" s="30" t="s">
        <v>1568</v>
      </c>
      <c r="C1013" s="30" t="s">
        <v>1569</v>
      </c>
      <c r="D1013" s="30" t="s">
        <v>1567</v>
      </c>
      <c r="E1013" s="30" t="s">
        <v>136</v>
      </c>
      <c r="F1013" s="49">
        <v>4999</v>
      </c>
      <c r="G1013" s="49">
        <v>4999</v>
      </c>
      <c r="H1013" s="49">
        <v>999.8</v>
      </c>
    </row>
    <row r="1014" ht="27" outlineLevel="2" spans="1:8">
      <c r="A1014" s="30">
        <f>A1013+1</f>
        <v>940</v>
      </c>
      <c r="B1014" s="30" t="s">
        <v>1568</v>
      </c>
      <c r="C1014" s="30" t="s">
        <v>1569</v>
      </c>
      <c r="D1014" s="30" t="s">
        <v>1567</v>
      </c>
      <c r="E1014" s="30" t="s">
        <v>137</v>
      </c>
      <c r="F1014" s="49">
        <v>3799</v>
      </c>
      <c r="G1014" s="49">
        <v>3799</v>
      </c>
      <c r="H1014" s="49">
        <v>759.8</v>
      </c>
    </row>
    <row r="1015" ht="30" outlineLevel="1" spans="1:8">
      <c r="A1015" s="30"/>
      <c r="B1015" s="30" t="s">
        <v>140</v>
      </c>
      <c r="C1015" s="30" t="s">
        <v>141</v>
      </c>
      <c r="D1015" s="13" t="s">
        <v>1570</v>
      </c>
      <c r="E1015" s="30"/>
      <c r="F1015" s="49"/>
      <c r="G1015" s="49">
        <f>SUBTOTAL(9,G1010:G1014)</f>
        <v>21795</v>
      </c>
      <c r="H1015" s="49">
        <f>SUBTOTAL(9,H1010:H1014)</f>
        <v>4359</v>
      </c>
    </row>
    <row r="1016" ht="27" outlineLevel="2" spans="1:8">
      <c r="A1016" s="30">
        <f>A1014+1</f>
        <v>941</v>
      </c>
      <c r="B1016" s="30" t="s">
        <v>1571</v>
      </c>
      <c r="C1016" s="30" t="s">
        <v>1572</v>
      </c>
      <c r="D1016" s="30" t="s">
        <v>1573</v>
      </c>
      <c r="E1016" s="30" t="s">
        <v>132</v>
      </c>
      <c r="F1016" s="49">
        <v>4999</v>
      </c>
      <c r="G1016" s="49">
        <v>4999</v>
      </c>
      <c r="H1016" s="49">
        <v>999.8</v>
      </c>
    </row>
    <row r="1017" ht="30" outlineLevel="1" spans="1:8">
      <c r="A1017" s="30"/>
      <c r="B1017" s="30" t="s">
        <v>140</v>
      </c>
      <c r="C1017" s="30" t="s">
        <v>141</v>
      </c>
      <c r="D1017" s="13" t="s">
        <v>1574</v>
      </c>
      <c r="E1017" s="30"/>
      <c r="F1017" s="49"/>
      <c r="G1017" s="49">
        <f>SUBTOTAL(9,G1016)</f>
        <v>4999</v>
      </c>
      <c r="H1017" s="49">
        <f>SUBTOTAL(9,H1016)</f>
        <v>999.8</v>
      </c>
    </row>
    <row r="1018" ht="27" outlineLevel="2" spans="1:8">
      <c r="A1018" s="30">
        <f>A1016+1</f>
        <v>942</v>
      </c>
      <c r="B1018" s="30" t="s">
        <v>588</v>
      </c>
      <c r="C1018" s="30" t="s">
        <v>1575</v>
      </c>
      <c r="D1018" s="30" t="s">
        <v>1576</v>
      </c>
      <c r="E1018" s="30" t="s">
        <v>257</v>
      </c>
      <c r="F1018" s="49">
        <v>3999</v>
      </c>
      <c r="G1018" s="49">
        <v>3999</v>
      </c>
      <c r="H1018" s="49">
        <v>599.85</v>
      </c>
    </row>
    <row r="1019" ht="30" outlineLevel="1" spans="1:8">
      <c r="A1019" s="30"/>
      <c r="B1019" s="30" t="s">
        <v>140</v>
      </c>
      <c r="C1019" s="30" t="s">
        <v>141</v>
      </c>
      <c r="D1019" s="13" t="s">
        <v>1577</v>
      </c>
      <c r="E1019" s="30"/>
      <c r="F1019" s="49"/>
      <c r="G1019" s="49">
        <f>SUBTOTAL(9,G1018)</f>
        <v>3999</v>
      </c>
      <c r="H1019" s="49">
        <f>SUBTOTAL(9,H1018)</f>
        <v>599.85</v>
      </c>
    </row>
    <row r="1020" ht="27" outlineLevel="2" spans="1:8">
      <c r="A1020" s="30">
        <f>A1018+1</f>
        <v>943</v>
      </c>
      <c r="B1020" s="30" t="s">
        <v>557</v>
      </c>
      <c r="C1020" s="30" t="s">
        <v>1578</v>
      </c>
      <c r="D1020" s="30" t="s">
        <v>1579</v>
      </c>
      <c r="E1020" s="30" t="s">
        <v>257</v>
      </c>
      <c r="F1020" s="49">
        <v>3499</v>
      </c>
      <c r="G1020" s="49">
        <v>3499</v>
      </c>
      <c r="H1020" s="49">
        <v>699.8</v>
      </c>
    </row>
    <row r="1021" ht="27" outlineLevel="2" spans="1:8">
      <c r="A1021" s="30">
        <f>A1020+1</f>
        <v>944</v>
      </c>
      <c r="B1021" s="30" t="s">
        <v>1580</v>
      </c>
      <c r="C1021" s="30" t="s">
        <v>1581</v>
      </c>
      <c r="D1021" s="30" t="s">
        <v>1579</v>
      </c>
      <c r="E1021" s="30" t="s">
        <v>132</v>
      </c>
      <c r="F1021" s="49">
        <v>5199</v>
      </c>
      <c r="G1021" s="49">
        <v>5199</v>
      </c>
      <c r="H1021" s="49">
        <v>1039.8</v>
      </c>
    </row>
    <row r="1022" ht="27" outlineLevel="2" spans="1:8">
      <c r="A1022" s="30">
        <f>A1021+1</f>
        <v>945</v>
      </c>
      <c r="B1022" s="30" t="s">
        <v>1582</v>
      </c>
      <c r="C1022" s="30" t="s">
        <v>1583</v>
      </c>
      <c r="D1022" s="30" t="s">
        <v>1579</v>
      </c>
      <c r="E1022" s="30" t="s">
        <v>132</v>
      </c>
      <c r="F1022" s="49">
        <v>4899</v>
      </c>
      <c r="G1022" s="49">
        <v>4899</v>
      </c>
      <c r="H1022" s="49">
        <v>979.8</v>
      </c>
    </row>
    <row r="1023" ht="30" outlineLevel="1" spans="1:8">
      <c r="A1023" s="30"/>
      <c r="B1023" s="30" t="s">
        <v>140</v>
      </c>
      <c r="C1023" s="30" t="s">
        <v>141</v>
      </c>
      <c r="D1023" s="13" t="s">
        <v>1584</v>
      </c>
      <c r="E1023" s="30"/>
      <c r="F1023" s="49"/>
      <c r="G1023" s="49">
        <f>SUBTOTAL(9,G1020:G1022)</f>
        <v>13597</v>
      </c>
      <c r="H1023" s="49">
        <f>SUBTOTAL(9,H1020:H1022)</f>
        <v>2719.4</v>
      </c>
    </row>
    <row r="1024" spans="1:8">
      <c r="A1024" s="30"/>
      <c r="B1024" s="30" t="s">
        <v>140</v>
      </c>
      <c r="C1024" s="30" t="s">
        <v>141</v>
      </c>
      <c r="D1024" s="13" t="s">
        <v>118</v>
      </c>
      <c r="E1024" s="30"/>
      <c r="F1024" s="49"/>
      <c r="G1024" s="49">
        <f>SUBTOTAL(9,G4:G1022)</f>
        <v>3064484.29</v>
      </c>
      <c r="H1024" s="49">
        <f>SUBTOTAL(9,H4:H1022)</f>
        <v>586640.189999998</v>
      </c>
    </row>
  </sheetData>
  <autoFilter xmlns:etc="http://www.wps.cn/officeDocument/2017/etCustomData" ref="A3:N1024" etc:filterBottomFollowUsedRange="0">
    <sortState ref="A3:N1024">
      <sortCondition ref="D3"/>
    </sortState>
    <extLst/>
  </autoFilter>
  <mergeCells count="1">
    <mergeCell ref="A2:H2"/>
  </mergeCells>
  <printOptions horizontalCentered="1"/>
  <pageMargins left="0.196527777777778" right="0.196527777777778" top="0.590277777777778" bottom="0.393055555555556" header="0.314583333333333" footer="0.196527777777778"/>
  <pageSetup paperSize="9" firstPageNumber="10"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5"/>
  <sheetViews>
    <sheetView view="pageBreakPreview" zoomScaleNormal="100" workbookViewId="0">
      <pane xSplit="2" ySplit="3" topLeftCell="C4" activePane="bottomRight" state="frozen"/>
      <selection/>
      <selection pane="topRight"/>
      <selection pane="bottomLeft"/>
      <selection pane="bottomRight" activeCell="K7" sqref="K7"/>
    </sheetView>
  </sheetViews>
  <sheetFormatPr defaultColWidth="8.89166666666667" defaultRowHeight="16.5" outlineLevelCol="7"/>
  <cols>
    <col min="1" max="1" width="6" style="20" customWidth="1"/>
    <col min="2" max="2" width="10.4416666666667" style="20" customWidth="1"/>
    <col min="3" max="3" width="11.1083333333333" style="20" customWidth="1"/>
    <col min="4" max="4" width="18.5583333333333" style="20" customWidth="1"/>
    <col min="5" max="5" width="7.10833333333333" style="20" customWidth="1"/>
    <col min="6" max="6" width="13" style="36" customWidth="1"/>
    <col min="7" max="7" width="12.5583333333333" style="36" customWidth="1"/>
    <col min="8" max="8" width="11.1083333333333" style="36" customWidth="1"/>
    <col min="9" max="16321" width="8.89166666666667" style="20"/>
    <col min="16322" max="16384" width="8.89166666666667" style="37"/>
  </cols>
  <sheetData>
    <row r="1" spans="1:1">
      <c r="A1" s="23" t="s">
        <v>1585</v>
      </c>
    </row>
    <row r="2" ht="23.25" spans="1:8">
      <c r="A2" s="34" t="s">
        <v>1586</v>
      </c>
      <c r="B2" s="34"/>
      <c r="C2" s="34"/>
      <c r="D2" s="34"/>
      <c r="E2" s="34"/>
      <c r="F2" s="38"/>
      <c r="G2" s="38"/>
      <c r="H2" s="38"/>
    </row>
    <row r="3" s="3" customFormat="1" ht="43.5" spans="1:8">
      <c r="A3" s="39" t="s">
        <v>121</v>
      </c>
      <c r="B3" s="39" t="s">
        <v>122</v>
      </c>
      <c r="C3" s="39" t="s">
        <v>123</v>
      </c>
      <c r="D3" s="39" t="s">
        <v>124</v>
      </c>
      <c r="E3" s="39" t="s">
        <v>1587</v>
      </c>
      <c r="F3" s="40" t="s">
        <v>1588</v>
      </c>
      <c r="G3" s="40" t="s">
        <v>1589</v>
      </c>
      <c r="H3" s="40" t="s">
        <v>128</v>
      </c>
    </row>
    <row r="4" ht="27" outlineLevel="2" spans="1:8">
      <c r="A4" s="41">
        <v>1</v>
      </c>
      <c r="B4" s="41" t="s">
        <v>1590</v>
      </c>
      <c r="C4" s="41" t="s">
        <v>1591</v>
      </c>
      <c r="D4" s="41" t="s">
        <v>1592</v>
      </c>
      <c r="E4" s="41" t="s">
        <v>1593</v>
      </c>
      <c r="F4" s="42">
        <v>5799</v>
      </c>
      <c r="G4" s="42">
        <v>5799</v>
      </c>
      <c r="H4" s="42">
        <v>500</v>
      </c>
    </row>
    <row r="5" ht="27" outlineLevel="2" spans="1:8">
      <c r="A5" s="41">
        <v>2</v>
      </c>
      <c r="B5" s="41" t="s">
        <v>1594</v>
      </c>
      <c r="C5" s="41" t="s">
        <v>1595</v>
      </c>
      <c r="D5" s="41" t="s">
        <v>1592</v>
      </c>
      <c r="E5" s="41" t="s">
        <v>1593</v>
      </c>
      <c r="F5" s="42">
        <v>1799</v>
      </c>
      <c r="G5" s="42">
        <v>1799</v>
      </c>
      <c r="H5" s="42">
        <v>269.85</v>
      </c>
    </row>
    <row r="6" ht="27" outlineLevel="2" spans="1:8">
      <c r="A6" s="41">
        <v>3</v>
      </c>
      <c r="B6" s="41" t="s">
        <v>1596</v>
      </c>
      <c r="C6" s="41" t="s">
        <v>1597</v>
      </c>
      <c r="D6" s="41" t="s">
        <v>1592</v>
      </c>
      <c r="E6" s="41" t="s">
        <v>1593</v>
      </c>
      <c r="F6" s="42">
        <v>2199</v>
      </c>
      <c r="G6" s="42">
        <v>2199</v>
      </c>
      <c r="H6" s="42">
        <v>329.85</v>
      </c>
    </row>
    <row r="7" ht="27" outlineLevel="2" spans="1:8">
      <c r="A7" s="41">
        <v>4</v>
      </c>
      <c r="B7" s="41" t="s">
        <v>1598</v>
      </c>
      <c r="C7" s="41" t="s">
        <v>1599</v>
      </c>
      <c r="D7" s="41" t="s">
        <v>1592</v>
      </c>
      <c r="E7" s="41" t="s">
        <v>1593</v>
      </c>
      <c r="F7" s="42">
        <v>2399</v>
      </c>
      <c r="G7" s="42">
        <v>2399</v>
      </c>
      <c r="H7" s="42">
        <v>359.85</v>
      </c>
    </row>
    <row r="8" ht="27" outlineLevel="2" spans="1:8">
      <c r="A8" s="41">
        <v>5</v>
      </c>
      <c r="B8" s="41" t="s">
        <v>1600</v>
      </c>
      <c r="C8" s="41" t="s">
        <v>1601</v>
      </c>
      <c r="D8" s="41" t="s">
        <v>1592</v>
      </c>
      <c r="E8" s="41" t="s">
        <v>1593</v>
      </c>
      <c r="F8" s="42">
        <v>4399</v>
      </c>
      <c r="G8" s="42">
        <v>4399</v>
      </c>
      <c r="H8" s="42">
        <v>500</v>
      </c>
    </row>
    <row r="9" ht="27" outlineLevel="2" spans="1:8">
      <c r="A9" s="41">
        <v>6</v>
      </c>
      <c r="B9" s="41" t="s">
        <v>1602</v>
      </c>
      <c r="C9" s="41" t="s">
        <v>1603</v>
      </c>
      <c r="D9" s="41" t="s">
        <v>1592</v>
      </c>
      <c r="E9" s="41" t="s">
        <v>1593</v>
      </c>
      <c r="F9" s="42">
        <v>2599</v>
      </c>
      <c r="G9" s="42">
        <v>2599</v>
      </c>
      <c r="H9" s="42">
        <v>389.85</v>
      </c>
    </row>
    <row r="10" ht="27" outlineLevel="2" spans="1:8">
      <c r="A10" s="41">
        <v>7</v>
      </c>
      <c r="B10" s="41" t="s">
        <v>1604</v>
      </c>
      <c r="C10" s="41" t="s">
        <v>1605</v>
      </c>
      <c r="D10" s="41" t="s">
        <v>1592</v>
      </c>
      <c r="E10" s="41" t="s">
        <v>1593</v>
      </c>
      <c r="F10" s="42">
        <v>2699</v>
      </c>
      <c r="G10" s="42">
        <v>2699</v>
      </c>
      <c r="H10" s="42">
        <v>404.85</v>
      </c>
    </row>
    <row r="11" ht="30" outlineLevel="1" spans="1:8">
      <c r="A11" s="41"/>
      <c r="B11" s="41" t="s">
        <v>140</v>
      </c>
      <c r="C11" s="41" t="s">
        <v>141</v>
      </c>
      <c r="D11" s="43" t="s">
        <v>1606</v>
      </c>
      <c r="E11" s="41"/>
      <c r="F11" s="42">
        <f>SUBTOTAL(9,F4:F10)</f>
        <v>21893</v>
      </c>
      <c r="G11" s="42">
        <f>SUBTOTAL(9,G4:G10)</f>
        <v>21893</v>
      </c>
      <c r="H11" s="42">
        <f>SUBTOTAL(9,H4:H10)</f>
        <v>2754.25</v>
      </c>
    </row>
    <row r="12" ht="27" outlineLevel="2" spans="1:8">
      <c r="A12" s="41">
        <v>8</v>
      </c>
      <c r="B12" s="41" t="s">
        <v>347</v>
      </c>
      <c r="C12" s="41" t="s">
        <v>1607</v>
      </c>
      <c r="D12" s="41" t="s">
        <v>1608</v>
      </c>
      <c r="E12" s="41" t="s">
        <v>1593</v>
      </c>
      <c r="F12" s="42">
        <v>1099</v>
      </c>
      <c r="G12" s="42">
        <v>1099</v>
      </c>
      <c r="H12" s="42">
        <v>164.85</v>
      </c>
    </row>
    <row r="13" ht="27" outlineLevel="2" spans="1:8">
      <c r="A13" s="41">
        <v>9</v>
      </c>
      <c r="B13" s="41" t="s">
        <v>1609</v>
      </c>
      <c r="C13" s="41" t="s">
        <v>1610</v>
      </c>
      <c r="D13" s="41" t="s">
        <v>1608</v>
      </c>
      <c r="E13" s="41" t="s">
        <v>1593</v>
      </c>
      <c r="F13" s="42">
        <v>3399</v>
      </c>
      <c r="G13" s="42">
        <v>3399</v>
      </c>
      <c r="H13" s="42">
        <v>500</v>
      </c>
    </row>
    <row r="14" ht="27" outlineLevel="2" spans="1:8">
      <c r="A14" s="41">
        <v>10</v>
      </c>
      <c r="B14" s="41" t="s">
        <v>1611</v>
      </c>
      <c r="C14" s="41" t="s">
        <v>1612</v>
      </c>
      <c r="D14" s="41" t="s">
        <v>1608</v>
      </c>
      <c r="E14" s="41" t="s">
        <v>1593</v>
      </c>
      <c r="F14" s="42">
        <v>2299</v>
      </c>
      <c r="G14" s="42">
        <v>2299</v>
      </c>
      <c r="H14" s="42">
        <v>344.85</v>
      </c>
    </row>
    <row r="15" ht="43.5" outlineLevel="1" spans="1:8">
      <c r="A15" s="41"/>
      <c r="B15" s="41" t="s">
        <v>140</v>
      </c>
      <c r="C15" s="41" t="s">
        <v>141</v>
      </c>
      <c r="D15" s="43" t="s">
        <v>1613</v>
      </c>
      <c r="E15" s="41"/>
      <c r="F15" s="42">
        <f>SUBTOTAL(9,F12:F14)</f>
        <v>6797</v>
      </c>
      <c r="G15" s="42">
        <f>SUBTOTAL(9,G12:G14)</f>
        <v>6797</v>
      </c>
      <c r="H15" s="42">
        <f>SUBTOTAL(9,H12:H14)</f>
        <v>1009.7</v>
      </c>
    </row>
    <row r="16" ht="27" outlineLevel="2" spans="1:8">
      <c r="A16" s="41">
        <v>11</v>
      </c>
      <c r="B16" s="41" t="s">
        <v>1614</v>
      </c>
      <c r="C16" s="41" t="s">
        <v>1615</v>
      </c>
      <c r="D16" s="41" t="s">
        <v>1616</v>
      </c>
      <c r="E16" s="41" t="s">
        <v>1593</v>
      </c>
      <c r="F16" s="42">
        <v>2499</v>
      </c>
      <c r="G16" s="42">
        <v>2499</v>
      </c>
      <c r="H16" s="42">
        <v>374.85</v>
      </c>
    </row>
    <row r="17" ht="27" outlineLevel="2" spans="1:8">
      <c r="A17" s="41">
        <v>12</v>
      </c>
      <c r="B17" s="41" t="s">
        <v>1075</v>
      </c>
      <c r="C17" s="41" t="s">
        <v>1617</v>
      </c>
      <c r="D17" s="41" t="s">
        <v>1616</v>
      </c>
      <c r="E17" s="41" t="s">
        <v>1593</v>
      </c>
      <c r="F17" s="42">
        <v>1249</v>
      </c>
      <c r="G17" s="42">
        <v>1249</v>
      </c>
      <c r="H17" s="42">
        <v>187.35</v>
      </c>
    </row>
    <row r="18" ht="30" outlineLevel="1" spans="1:8">
      <c r="A18" s="41"/>
      <c r="B18" s="41" t="s">
        <v>140</v>
      </c>
      <c r="C18" s="41" t="s">
        <v>141</v>
      </c>
      <c r="D18" s="43" t="s">
        <v>1618</v>
      </c>
      <c r="E18" s="41"/>
      <c r="F18" s="42">
        <f>SUBTOTAL(9,F16:F17)</f>
        <v>3748</v>
      </c>
      <c r="G18" s="42">
        <f>SUBTOTAL(9,G16:G17)</f>
        <v>3748</v>
      </c>
      <c r="H18" s="42">
        <f>SUBTOTAL(9,H16:H17)</f>
        <v>562.2</v>
      </c>
    </row>
    <row r="19" ht="27" outlineLevel="2" spans="1:8">
      <c r="A19" s="41">
        <v>13</v>
      </c>
      <c r="B19" s="41" t="s">
        <v>1533</v>
      </c>
      <c r="C19" s="41" t="s">
        <v>1619</v>
      </c>
      <c r="D19" s="41" t="s">
        <v>1620</v>
      </c>
      <c r="E19" s="41" t="s">
        <v>1593</v>
      </c>
      <c r="F19" s="42">
        <v>2499</v>
      </c>
      <c r="G19" s="42">
        <v>2499</v>
      </c>
      <c r="H19" s="42">
        <v>374.85</v>
      </c>
    </row>
    <row r="20" ht="30" outlineLevel="1" spans="1:8">
      <c r="A20" s="41"/>
      <c r="B20" s="41" t="s">
        <v>140</v>
      </c>
      <c r="C20" s="41" t="s">
        <v>141</v>
      </c>
      <c r="D20" s="43" t="s">
        <v>1621</v>
      </c>
      <c r="E20" s="41"/>
      <c r="F20" s="42">
        <f>SUBTOTAL(9,F19)</f>
        <v>2499</v>
      </c>
      <c r="G20" s="42">
        <f>SUBTOTAL(9,G19)</f>
        <v>2499</v>
      </c>
      <c r="H20" s="42">
        <f>SUBTOTAL(9,H19)</f>
        <v>374.85</v>
      </c>
    </row>
    <row r="21" ht="27" outlineLevel="2" spans="1:8">
      <c r="A21" s="41">
        <v>14</v>
      </c>
      <c r="B21" s="41" t="s">
        <v>1622</v>
      </c>
      <c r="C21" s="41" t="s">
        <v>1623</v>
      </c>
      <c r="D21" s="41" t="s">
        <v>1624</v>
      </c>
      <c r="E21" s="41" t="s">
        <v>1625</v>
      </c>
      <c r="F21" s="42">
        <v>999</v>
      </c>
      <c r="G21" s="42">
        <v>999</v>
      </c>
      <c r="H21" s="42">
        <v>149.85</v>
      </c>
    </row>
    <row r="22" ht="27" outlineLevel="2" spans="1:8">
      <c r="A22" s="41">
        <v>15</v>
      </c>
      <c r="B22" s="41" t="s">
        <v>1626</v>
      </c>
      <c r="C22" s="41" t="s">
        <v>1627</v>
      </c>
      <c r="D22" s="41" t="s">
        <v>1624</v>
      </c>
      <c r="E22" s="41" t="s">
        <v>1593</v>
      </c>
      <c r="F22" s="42">
        <v>1599</v>
      </c>
      <c r="G22" s="42">
        <v>1599</v>
      </c>
      <c r="H22" s="42">
        <v>239.85</v>
      </c>
    </row>
    <row r="23" ht="27" outlineLevel="2" spans="1:8">
      <c r="A23" s="41">
        <v>16</v>
      </c>
      <c r="B23" s="41" t="s">
        <v>1628</v>
      </c>
      <c r="C23" s="41" t="s">
        <v>1629</v>
      </c>
      <c r="D23" s="41" t="s">
        <v>1624</v>
      </c>
      <c r="E23" s="41" t="s">
        <v>1593</v>
      </c>
      <c r="F23" s="42">
        <v>1599</v>
      </c>
      <c r="G23" s="42">
        <v>1599</v>
      </c>
      <c r="H23" s="42">
        <v>239.85</v>
      </c>
    </row>
    <row r="24" ht="27" outlineLevel="2" spans="1:8">
      <c r="A24" s="41">
        <v>17</v>
      </c>
      <c r="B24" s="41" t="s">
        <v>1630</v>
      </c>
      <c r="C24" s="41" t="s">
        <v>1631</v>
      </c>
      <c r="D24" s="41" t="s">
        <v>1624</v>
      </c>
      <c r="E24" s="41" t="s">
        <v>1593</v>
      </c>
      <c r="F24" s="42">
        <v>1540</v>
      </c>
      <c r="G24" s="42">
        <v>1540</v>
      </c>
      <c r="H24" s="42">
        <v>231</v>
      </c>
    </row>
    <row r="25" ht="27" outlineLevel="2" spans="1:8">
      <c r="A25" s="41">
        <v>18</v>
      </c>
      <c r="B25" s="41" t="s">
        <v>1632</v>
      </c>
      <c r="C25" s="41" t="s">
        <v>1633</v>
      </c>
      <c r="D25" s="41" t="s">
        <v>1624</v>
      </c>
      <c r="E25" s="41" t="s">
        <v>1593</v>
      </c>
      <c r="F25" s="42">
        <v>1199</v>
      </c>
      <c r="G25" s="42">
        <v>1199</v>
      </c>
      <c r="H25" s="42">
        <v>179.85</v>
      </c>
    </row>
    <row r="26" ht="27" outlineLevel="2" spans="1:8">
      <c r="A26" s="41">
        <v>19</v>
      </c>
      <c r="B26" s="41" t="s">
        <v>533</v>
      </c>
      <c r="C26" s="41" t="s">
        <v>1634</v>
      </c>
      <c r="D26" s="41" t="s">
        <v>1624</v>
      </c>
      <c r="E26" s="41" t="s">
        <v>1593</v>
      </c>
      <c r="F26" s="42">
        <v>1999</v>
      </c>
      <c r="G26" s="42">
        <v>1999</v>
      </c>
      <c r="H26" s="42">
        <v>299.85</v>
      </c>
    </row>
    <row r="27" ht="27" outlineLevel="2" spans="1:8">
      <c r="A27" s="41">
        <v>20</v>
      </c>
      <c r="B27" s="41" t="s">
        <v>1635</v>
      </c>
      <c r="C27" s="41" t="s">
        <v>1636</v>
      </c>
      <c r="D27" s="41" t="s">
        <v>1624</v>
      </c>
      <c r="E27" s="41" t="s">
        <v>1593</v>
      </c>
      <c r="F27" s="42">
        <v>2599</v>
      </c>
      <c r="G27" s="42">
        <v>2599</v>
      </c>
      <c r="H27" s="42">
        <v>389.85</v>
      </c>
    </row>
    <row r="28" ht="27" outlineLevel="2" spans="1:8">
      <c r="A28" s="41">
        <v>21</v>
      </c>
      <c r="B28" s="41" t="s">
        <v>1637</v>
      </c>
      <c r="C28" s="41" t="s">
        <v>1638</v>
      </c>
      <c r="D28" s="41" t="s">
        <v>1624</v>
      </c>
      <c r="E28" s="41" t="s">
        <v>1593</v>
      </c>
      <c r="F28" s="42">
        <v>3399</v>
      </c>
      <c r="G28" s="42">
        <v>3399</v>
      </c>
      <c r="H28" s="42">
        <v>500</v>
      </c>
    </row>
    <row r="29" ht="30" outlineLevel="1" spans="1:8">
      <c r="A29" s="41"/>
      <c r="B29" s="41" t="s">
        <v>140</v>
      </c>
      <c r="C29" s="41" t="s">
        <v>141</v>
      </c>
      <c r="D29" s="43" t="s">
        <v>1639</v>
      </c>
      <c r="E29" s="41"/>
      <c r="F29" s="42">
        <f>SUBTOTAL(9,F21:F28)</f>
        <v>14933</v>
      </c>
      <c r="G29" s="42">
        <f>SUBTOTAL(9,G21:G28)</f>
        <v>14933</v>
      </c>
      <c r="H29" s="42">
        <f>SUBTOTAL(9,H21:H28)</f>
        <v>2230.1</v>
      </c>
    </row>
    <row r="30" ht="27" outlineLevel="2" spans="1:8">
      <c r="A30" s="41">
        <v>22</v>
      </c>
      <c r="B30" s="41" t="s">
        <v>1159</v>
      </c>
      <c r="C30" s="41" t="s">
        <v>1640</v>
      </c>
      <c r="D30" s="41" t="s">
        <v>1641</v>
      </c>
      <c r="E30" s="41" t="s">
        <v>1593</v>
      </c>
      <c r="F30" s="42">
        <v>2999</v>
      </c>
      <c r="G30" s="42">
        <v>2999</v>
      </c>
      <c r="H30" s="42">
        <v>449.85</v>
      </c>
    </row>
    <row r="31" ht="27" outlineLevel="2" spans="1:8">
      <c r="A31" s="41">
        <v>23</v>
      </c>
      <c r="B31" s="41" t="s">
        <v>1642</v>
      </c>
      <c r="C31" s="41" t="s">
        <v>1643</v>
      </c>
      <c r="D31" s="41" t="s">
        <v>1641</v>
      </c>
      <c r="E31" s="41" t="s">
        <v>1644</v>
      </c>
      <c r="F31" s="42">
        <v>4099</v>
      </c>
      <c r="G31" s="42">
        <v>4099</v>
      </c>
      <c r="H31" s="42">
        <v>500</v>
      </c>
    </row>
    <row r="32" ht="27" outlineLevel="2" spans="1:8">
      <c r="A32" s="41">
        <v>24</v>
      </c>
      <c r="B32" s="41" t="s">
        <v>896</v>
      </c>
      <c r="C32" s="41" t="s">
        <v>1645</v>
      </c>
      <c r="D32" s="41" t="s">
        <v>1641</v>
      </c>
      <c r="E32" s="41" t="s">
        <v>1593</v>
      </c>
      <c r="F32" s="42">
        <v>1399</v>
      </c>
      <c r="G32" s="42">
        <v>1399</v>
      </c>
      <c r="H32" s="42">
        <v>209.85</v>
      </c>
    </row>
    <row r="33" ht="27" outlineLevel="2" spans="1:8">
      <c r="A33" s="41">
        <v>25</v>
      </c>
      <c r="B33" s="41" t="s">
        <v>1646</v>
      </c>
      <c r="C33" s="41" t="s">
        <v>1647</v>
      </c>
      <c r="D33" s="41" t="s">
        <v>1641</v>
      </c>
      <c r="E33" s="41" t="s">
        <v>1593</v>
      </c>
      <c r="F33" s="42">
        <v>4349</v>
      </c>
      <c r="G33" s="42">
        <v>4349</v>
      </c>
      <c r="H33" s="42">
        <v>500</v>
      </c>
    </row>
    <row r="34" ht="27" outlineLevel="2" spans="1:8">
      <c r="A34" s="41">
        <v>26</v>
      </c>
      <c r="B34" s="41" t="s">
        <v>1648</v>
      </c>
      <c r="C34" s="41" t="s">
        <v>1649</v>
      </c>
      <c r="D34" s="41" t="s">
        <v>1641</v>
      </c>
      <c r="E34" s="41" t="s">
        <v>1593</v>
      </c>
      <c r="F34" s="42">
        <v>3299</v>
      </c>
      <c r="G34" s="42">
        <v>3299</v>
      </c>
      <c r="H34" s="42">
        <v>494.85</v>
      </c>
    </row>
    <row r="35" ht="30" outlineLevel="1" spans="1:8">
      <c r="A35" s="41"/>
      <c r="B35" s="41" t="s">
        <v>140</v>
      </c>
      <c r="C35" s="41" t="s">
        <v>141</v>
      </c>
      <c r="D35" s="43" t="s">
        <v>1650</v>
      </c>
      <c r="E35" s="41"/>
      <c r="F35" s="42">
        <f>SUBTOTAL(9,F30:F34)</f>
        <v>16145</v>
      </c>
      <c r="G35" s="42">
        <f>SUBTOTAL(9,G30:G34)</f>
        <v>16145</v>
      </c>
      <c r="H35" s="42">
        <f>SUBTOTAL(9,H30:H34)</f>
        <v>2154.55</v>
      </c>
    </row>
    <row r="36" ht="27" outlineLevel="2" spans="1:8">
      <c r="A36" s="41">
        <v>27</v>
      </c>
      <c r="B36" s="41" t="s">
        <v>1651</v>
      </c>
      <c r="C36" s="41" t="s">
        <v>1652</v>
      </c>
      <c r="D36" s="41" t="s">
        <v>1653</v>
      </c>
      <c r="E36" s="41" t="s">
        <v>1593</v>
      </c>
      <c r="F36" s="42">
        <v>5299</v>
      </c>
      <c r="G36" s="42">
        <v>5299</v>
      </c>
      <c r="H36" s="42">
        <v>500</v>
      </c>
    </row>
    <row r="37" ht="27" outlineLevel="2" spans="1:8">
      <c r="A37" s="41">
        <v>28</v>
      </c>
      <c r="B37" s="41" t="s">
        <v>1550</v>
      </c>
      <c r="C37" s="41" t="s">
        <v>1654</v>
      </c>
      <c r="D37" s="41" t="s">
        <v>1653</v>
      </c>
      <c r="E37" s="41" t="s">
        <v>1625</v>
      </c>
      <c r="F37" s="42">
        <v>749</v>
      </c>
      <c r="G37" s="42">
        <v>749</v>
      </c>
      <c r="H37" s="42">
        <v>112.35</v>
      </c>
    </row>
    <row r="38" ht="27" outlineLevel="2" spans="1:8">
      <c r="A38" s="41">
        <v>29</v>
      </c>
      <c r="B38" s="41" t="s">
        <v>730</v>
      </c>
      <c r="C38" s="41" t="s">
        <v>1655</v>
      </c>
      <c r="D38" s="41" t="s">
        <v>1653</v>
      </c>
      <c r="E38" s="41" t="s">
        <v>1593</v>
      </c>
      <c r="F38" s="42">
        <v>5899</v>
      </c>
      <c r="G38" s="42">
        <v>5899</v>
      </c>
      <c r="H38" s="42">
        <v>500</v>
      </c>
    </row>
    <row r="39" ht="27" outlineLevel="2" spans="1:8">
      <c r="A39" s="41">
        <v>30</v>
      </c>
      <c r="B39" s="41" t="s">
        <v>1656</v>
      </c>
      <c r="C39" s="41" t="s">
        <v>1657</v>
      </c>
      <c r="D39" s="41" t="s">
        <v>1653</v>
      </c>
      <c r="E39" s="41" t="s">
        <v>1593</v>
      </c>
      <c r="F39" s="42">
        <v>2263</v>
      </c>
      <c r="G39" s="42">
        <v>2263</v>
      </c>
      <c r="H39" s="42">
        <v>339.45</v>
      </c>
    </row>
    <row r="40" ht="27" outlineLevel="2" spans="1:8">
      <c r="A40" s="41">
        <v>31</v>
      </c>
      <c r="B40" s="41" t="s">
        <v>378</v>
      </c>
      <c r="C40" s="41" t="s">
        <v>1658</v>
      </c>
      <c r="D40" s="41" t="s">
        <v>1653</v>
      </c>
      <c r="E40" s="41" t="s">
        <v>1593</v>
      </c>
      <c r="F40" s="42">
        <v>2199</v>
      </c>
      <c r="G40" s="42">
        <v>2199</v>
      </c>
      <c r="H40" s="42">
        <v>329.85</v>
      </c>
    </row>
    <row r="41" ht="27" outlineLevel="2" spans="1:8">
      <c r="A41" s="41">
        <v>32</v>
      </c>
      <c r="B41" s="41" t="s">
        <v>1659</v>
      </c>
      <c r="C41" s="41" t="s">
        <v>1660</v>
      </c>
      <c r="D41" s="41" t="s">
        <v>1653</v>
      </c>
      <c r="E41" s="41" t="s">
        <v>1593</v>
      </c>
      <c r="F41" s="42">
        <v>2199</v>
      </c>
      <c r="G41" s="42">
        <v>2199</v>
      </c>
      <c r="H41" s="42">
        <v>329.85</v>
      </c>
    </row>
    <row r="42" ht="27" outlineLevel="2" spans="1:8">
      <c r="A42" s="41">
        <v>33</v>
      </c>
      <c r="B42" s="41" t="s">
        <v>1661</v>
      </c>
      <c r="C42" s="41" t="s">
        <v>1662</v>
      </c>
      <c r="D42" s="41" t="s">
        <v>1653</v>
      </c>
      <c r="E42" s="41" t="s">
        <v>1625</v>
      </c>
      <c r="F42" s="42">
        <v>1198</v>
      </c>
      <c r="G42" s="42">
        <v>1198</v>
      </c>
      <c r="H42" s="42">
        <v>179.7</v>
      </c>
    </row>
    <row r="43" ht="27" outlineLevel="2" spans="1:8">
      <c r="A43" s="41">
        <v>34</v>
      </c>
      <c r="B43" s="41" t="s">
        <v>1663</v>
      </c>
      <c r="C43" s="41" t="s">
        <v>1664</v>
      </c>
      <c r="D43" s="41" t="s">
        <v>1653</v>
      </c>
      <c r="E43" s="41" t="s">
        <v>1625</v>
      </c>
      <c r="F43" s="42">
        <v>1588</v>
      </c>
      <c r="G43" s="42">
        <v>1588</v>
      </c>
      <c r="H43" s="42">
        <v>238.2</v>
      </c>
    </row>
    <row r="44" ht="27" outlineLevel="2" spans="1:8">
      <c r="A44" s="41">
        <v>35</v>
      </c>
      <c r="B44" s="41" t="s">
        <v>370</v>
      </c>
      <c r="C44" s="41" t="s">
        <v>1665</v>
      </c>
      <c r="D44" s="41" t="s">
        <v>1653</v>
      </c>
      <c r="E44" s="41" t="s">
        <v>1593</v>
      </c>
      <c r="F44" s="42">
        <v>3699</v>
      </c>
      <c r="G44" s="42">
        <v>3699</v>
      </c>
      <c r="H44" s="42">
        <v>500</v>
      </c>
    </row>
    <row r="45" ht="30" outlineLevel="1" spans="1:8">
      <c r="A45" s="41"/>
      <c r="B45" s="41" t="s">
        <v>140</v>
      </c>
      <c r="C45" s="41" t="s">
        <v>141</v>
      </c>
      <c r="D45" s="43" t="s">
        <v>1163</v>
      </c>
      <c r="E45" s="41"/>
      <c r="F45" s="42">
        <f>SUBTOTAL(9,F36:F44)</f>
        <v>25093</v>
      </c>
      <c r="G45" s="42">
        <f>SUBTOTAL(9,G36:G44)</f>
        <v>25093</v>
      </c>
      <c r="H45" s="42">
        <f>SUBTOTAL(9,H36:H44)</f>
        <v>3029.4</v>
      </c>
    </row>
    <row r="46" ht="27" outlineLevel="2" spans="1:8">
      <c r="A46" s="41">
        <v>36</v>
      </c>
      <c r="B46" s="41" t="s">
        <v>1666</v>
      </c>
      <c r="C46" s="41" t="s">
        <v>1667</v>
      </c>
      <c r="D46" s="41" t="s">
        <v>1668</v>
      </c>
      <c r="E46" s="41" t="s">
        <v>1625</v>
      </c>
      <c r="F46" s="42">
        <v>1199</v>
      </c>
      <c r="G46" s="42">
        <v>1199</v>
      </c>
      <c r="H46" s="42">
        <v>179.85</v>
      </c>
    </row>
    <row r="47" ht="30" outlineLevel="1" spans="1:8">
      <c r="A47" s="41"/>
      <c r="B47" s="41" t="s">
        <v>140</v>
      </c>
      <c r="C47" s="41" t="s">
        <v>141</v>
      </c>
      <c r="D47" s="43" t="s">
        <v>1431</v>
      </c>
      <c r="E47" s="41"/>
      <c r="F47" s="42">
        <f>SUBTOTAL(9,F46)</f>
        <v>1199</v>
      </c>
      <c r="G47" s="42">
        <f>SUBTOTAL(9,G46)</f>
        <v>1199</v>
      </c>
      <c r="H47" s="42">
        <f>SUBTOTAL(9,H46)</f>
        <v>179.85</v>
      </c>
    </row>
    <row r="48" ht="27" outlineLevel="2" spans="1:8">
      <c r="A48" s="41">
        <v>37</v>
      </c>
      <c r="B48" s="41" t="s">
        <v>1669</v>
      </c>
      <c r="C48" s="41" t="s">
        <v>1670</v>
      </c>
      <c r="D48" s="41" t="s">
        <v>1671</v>
      </c>
      <c r="E48" s="41" t="s">
        <v>1593</v>
      </c>
      <c r="F48" s="42">
        <v>1599</v>
      </c>
      <c r="G48" s="42">
        <v>1599</v>
      </c>
      <c r="H48" s="42">
        <v>239.85</v>
      </c>
    </row>
    <row r="49" ht="27" outlineLevel="2" spans="1:8">
      <c r="A49" s="41">
        <v>38</v>
      </c>
      <c r="B49" s="41" t="s">
        <v>1672</v>
      </c>
      <c r="C49" s="41" t="s">
        <v>1673</v>
      </c>
      <c r="D49" s="41" t="s">
        <v>1671</v>
      </c>
      <c r="E49" s="41" t="s">
        <v>1593</v>
      </c>
      <c r="F49" s="42">
        <v>1799</v>
      </c>
      <c r="G49" s="42">
        <v>1799</v>
      </c>
      <c r="H49" s="42">
        <v>269.85</v>
      </c>
    </row>
    <row r="50" ht="27" outlineLevel="2" spans="1:8">
      <c r="A50" s="41">
        <v>39</v>
      </c>
      <c r="B50" s="41" t="s">
        <v>1674</v>
      </c>
      <c r="C50" s="41" t="s">
        <v>1675</v>
      </c>
      <c r="D50" s="41" t="s">
        <v>1671</v>
      </c>
      <c r="E50" s="41" t="s">
        <v>1593</v>
      </c>
      <c r="F50" s="42">
        <v>1599</v>
      </c>
      <c r="G50" s="42">
        <v>1599</v>
      </c>
      <c r="H50" s="42">
        <v>239.85</v>
      </c>
    </row>
    <row r="51" ht="27" outlineLevel="2" spans="1:8">
      <c r="A51" s="41">
        <v>40</v>
      </c>
      <c r="B51" s="41" t="s">
        <v>1676</v>
      </c>
      <c r="C51" s="41" t="s">
        <v>1677</v>
      </c>
      <c r="D51" s="41" t="s">
        <v>1671</v>
      </c>
      <c r="E51" s="41" t="s">
        <v>1593</v>
      </c>
      <c r="F51" s="42">
        <v>1599</v>
      </c>
      <c r="G51" s="42">
        <v>1599</v>
      </c>
      <c r="H51" s="42">
        <v>239.85</v>
      </c>
    </row>
    <row r="52" ht="30" outlineLevel="1" spans="1:8">
      <c r="A52" s="41"/>
      <c r="B52" s="41" t="s">
        <v>140</v>
      </c>
      <c r="C52" s="41" t="s">
        <v>141</v>
      </c>
      <c r="D52" s="43" t="s">
        <v>1678</v>
      </c>
      <c r="E52" s="41"/>
      <c r="F52" s="42">
        <f>SUBTOTAL(9,F48:F51)</f>
        <v>6596</v>
      </c>
      <c r="G52" s="42">
        <f>SUBTOTAL(9,G48:G51)</f>
        <v>6596</v>
      </c>
      <c r="H52" s="42">
        <f>SUBTOTAL(9,H48:H51)</f>
        <v>989.4</v>
      </c>
    </row>
    <row r="53" ht="27" outlineLevel="2" spans="1:8">
      <c r="A53" s="41">
        <v>41</v>
      </c>
      <c r="B53" s="41" t="s">
        <v>1291</v>
      </c>
      <c r="C53" s="41" t="s">
        <v>1679</v>
      </c>
      <c r="D53" s="41" t="s">
        <v>1680</v>
      </c>
      <c r="E53" s="41" t="s">
        <v>1593</v>
      </c>
      <c r="F53" s="42">
        <v>5550</v>
      </c>
      <c r="G53" s="42">
        <v>5550</v>
      </c>
      <c r="H53" s="42">
        <v>500</v>
      </c>
    </row>
    <row r="54" ht="27" outlineLevel="2" spans="1:8">
      <c r="A54" s="41">
        <v>42</v>
      </c>
      <c r="B54" s="41" t="s">
        <v>1681</v>
      </c>
      <c r="C54" s="41" t="s">
        <v>1682</v>
      </c>
      <c r="D54" s="41" t="s">
        <v>1680</v>
      </c>
      <c r="E54" s="41" t="s">
        <v>1644</v>
      </c>
      <c r="F54" s="42">
        <v>2599</v>
      </c>
      <c r="G54" s="42">
        <v>2599</v>
      </c>
      <c r="H54" s="42">
        <v>389.85</v>
      </c>
    </row>
    <row r="55" ht="27" outlineLevel="2" spans="1:8">
      <c r="A55" s="41">
        <v>43</v>
      </c>
      <c r="B55" s="41" t="s">
        <v>1683</v>
      </c>
      <c r="C55" s="41" t="s">
        <v>1684</v>
      </c>
      <c r="D55" s="41" t="s">
        <v>1680</v>
      </c>
      <c r="E55" s="41" t="s">
        <v>1593</v>
      </c>
      <c r="F55" s="42">
        <v>2699</v>
      </c>
      <c r="G55" s="42">
        <v>2699</v>
      </c>
      <c r="H55" s="42">
        <v>404.85</v>
      </c>
    </row>
    <row r="56" ht="27" outlineLevel="2" spans="1:8">
      <c r="A56" s="41">
        <v>44</v>
      </c>
      <c r="B56" s="41" t="s">
        <v>1685</v>
      </c>
      <c r="C56" s="41" t="s">
        <v>1686</v>
      </c>
      <c r="D56" s="41" t="s">
        <v>1680</v>
      </c>
      <c r="E56" s="41" t="s">
        <v>1625</v>
      </c>
      <c r="F56" s="42">
        <v>2999</v>
      </c>
      <c r="G56" s="42">
        <v>2999</v>
      </c>
      <c r="H56" s="42">
        <v>449.85</v>
      </c>
    </row>
    <row r="57" ht="27" outlineLevel="2" spans="1:8">
      <c r="A57" s="41">
        <v>45</v>
      </c>
      <c r="B57" s="41" t="s">
        <v>457</v>
      </c>
      <c r="C57" s="41" t="s">
        <v>1687</v>
      </c>
      <c r="D57" s="41" t="s">
        <v>1680</v>
      </c>
      <c r="E57" s="41" t="s">
        <v>1593</v>
      </c>
      <c r="F57" s="42">
        <v>2900</v>
      </c>
      <c r="G57" s="42">
        <v>2900</v>
      </c>
      <c r="H57" s="42">
        <v>435</v>
      </c>
    </row>
    <row r="58" ht="27" outlineLevel="2" spans="1:8">
      <c r="A58" s="41">
        <v>46</v>
      </c>
      <c r="B58" s="41" t="s">
        <v>1688</v>
      </c>
      <c r="C58" s="41" t="s">
        <v>1689</v>
      </c>
      <c r="D58" s="41" t="s">
        <v>1680</v>
      </c>
      <c r="E58" s="41" t="s">
        <v>1593</v>
      </c>
      <c r="F58" s="42">
        <v>2900</v>
      </c>
      <c r="G58" s="42">
        <v>2900</v>
      </c>
      <c r="H58" s="42">
        <v>435</v>
      </c>
    </row>
    <row r="59" ht="27" outlineLevel="2" spans="1:8">
      <c r="A59" s="41">
        <v>47</v>
      </c>
      <c r="B59" s="41" t="s">
        <v>1690</v>
      </c>
      <c r="C59" s="41" t="s">
        <v>1691</v>
      </c>
      <c r="D59" s="41" t="s">
        <v>1680</v>
      </c>
      <c r="E59" s="41" t="s">
        <v>1644</v>
      </c>
      <c r="F59" s="42">
        <v>1599</v>
      </c>
      <c r="G59" s="42">
        <v>1599</v>
      </c>
      <c r="H59" s="42">
        <v>239.85</v>
      </c>
    </row>
    <row r="60" ht="43.5" outlineLevel="1" spans="1:8">
      <c r="A60" s="41"/>
      <c r="B60" s="41" t="s">
        <v>140</v>
      </c>
      <c r="C60" s="41" t="s">
        <v>141</v>
      </c>
      <c r="D60" s="43" t="s">
        <v>1692</v>
      </c>
      <c r="E60" s="41"/>
      <c r="F60" s="42">
        <f>SUBTOTAL(9,F53:F59)</f>
        <v>21246</v>
      </c>
      <c r="G60" s="42">
        <f>SUBTOTAL(9,G53:G59)</f>
        <v>21246</v>
      </c>
      <c r="H60" s="42">
        <f>SUBTOTAL(9,H53:H59)</f>
        <v>2854.4</v>
      </c>
    </row>
    <row r="61" ht="27" outlineLevel="2" spans="1:8">
      <c r="A61" s="41">
        <v>48</v>
      </c>
      <c r="B61" s="41" t="s">
        <v>1693</v>
      </c>
      <c r="C61" s="41" t="s">
        <v>1694</v>
      </c>
      <c r="D61" s="41" t="s">
        <v>1695</v>
      </c>
      <c r="E61" s="41" t="s">
        <v>1593</v>
      </c>
      <c r="F61" s="42">
        <v>4699</v>
      </c>
      <c r="G61" s="42">
        <v>4699</v>
      </c>
      <c r="H61" s="42">
        <v>500</v>
      </c>
    </row>
    <row r="62" ht="27" outlineLevel="2" spans="1:8">
      <c r="A62" s="41">
        <v>49</v>
      </c>
      <c r="B62" s="41" t="s">
        <v>1696</v>
      </c>
      <c r="C62" s="41" t="s">
        <v>1697</v>
      </c>
      <c r="D62" s="41" t="s">
        <v>1695</v>
      </c>
      <c r="E62" s="41" t="s">
        <v>1593</v>
      </c>
      <c r="F62" s="42">
        <v>1399</v>
      </c>
      <c r="G62" s="42">
        <v>1399</v>
      </c>
      <c r="H62" s="42">
        <v>209.85</v>
      </c>
    </row>
    <row r="63" ht="27" outlineLevel="2" spans="1:8">
      <c r="A63" s="41">
        <v>50</v>
      </c>
      <c r="B63" s="41" t="s">
        <v>852</v>
      </c>
      <c r="C63" s="41" t="s">
        <v>1698</v>
      </c>
      <c r="D63" s="41" t="s">
        <v>1695</v>
      </c>
      <c r="E63" s="41" t="s">
        <v>1593</v>
      </c>
      <c r="F63" s="42">
        <v>699</v>
      </c>
      <c r="G63" s="42">
        <v>699</v>
      </c>
      <c r="H63" s="42">
        <v>104.85</v>
      </c>
    </row>
    <row r="64" ht="27" outlineLevel="2" spans="1:8">
      <c r="A64" s="41">
        <v>51</v>
      </c>
      <c r="B64" s="41" t="s">
        <v>1699</v>
      </c>
      <c r="C64" s="41" t="s">
        <v>1700</v>
      </c>
      <c r="D64" s="41" t="s">
        <v>1695</v>
      </c>
      <c r="E64" s="41" t="s">
        <v>1593</v>
      </c>
      <c r="F64" s="42">
        <v>599</v>
      </c>
      <c r="G64" s="42">
        <v>599</v>
      </c>
      <c r="H64" s="42">
        <v>89.85</v>
      </c>
    </row>
    <row r="65" ht="27" outlineLevel="2" spans="1:8">
      <c r="A65" s="41">
        <v>52</v>
      </c>
      <c r="B65" s="41" t="s">
        <v>1701</v>
      </c>
      <c r="C65" s="41" t="s">
        <v>1702</v>
      </c>
      <c r="D65" s="41" t="s">
        <v>1695</v>
      </c>
      <c r="E65" s="41" t="s">
        <v>1593</v>
      </c>
      <c r="F65" s="42">
        <v>1149</v>
      </c>
      <c r="G65" s="42">
        <v>1149</v>
      </c>
      <c r="H65" s="42">
        <v>172.35</v>
      </c>
    </row>
    <row r="66" ht="30" outlineLevel="1" spans="1:8">
      <c r="A66" s="41"/>
      <c r="B66" s="41" t="s">
        <v>140</v>
      </c>
      <c r="C66" s="41" t="s">
        <v>141</v>
      </c>
      <c r="D66" s="43" t="s">
        <v>1703</v>
      </c>
      <c r="E66" s="41"/>
      <c r="F66" s="42">
        <f>SUBTOTAL(9,F61:F65)</f>
        <v>8545</v>
      </c>
      <c r="G66" s="42">
        <f>SUBTOTAL(9,G61:G65)</f>
        <v>8545</v>
      </c>
      <c r="H66" s="42">
        <f>SUBTOTAL(9,H61:H65)</f>
        <v>1076.9</v>
      </c>
    </row>
    <row r="67" ht="27" outlineLevel="2" spans="1:8">
      <c r="A67" s="41">
        <v>53</v>
      </c>
      <c r="B67" s="41" t="s">
        <v>1704</v>
      </c>
      <c r="C67" s="41" t="s">
        <v>1705</v>
      </c>
      <c r="D67" s="41" t="s">
        <v>1706</v>
      </c>
      <c r="E67" s="41" t="s">
        <v>1593</v>
      </c>
      <c r="F67" s="42">
        <v>2899</v>
      </c>
      <c r="G67" s="42">
        <v>2899</v>
      </c>
      <c r="H67" s="42">
        <v>434.85</v>
      </c>
    </row>
    <row r="68" ht="27" outlineLevel="2" spans="1:8">
      <c r="A68" s="41">
        <v>54</v>
      </c>
      <c r="B68" s="41" t="s">
        <v>1704</v>
      </c>
      <c r="C68" s="41" t="s">
        <v>1705</v>
      </c>
      <c r="D68" s="41" t="s">
        <v>1706</v>
      </c>
      <c r="E68" s="41" t="s">
        <v>1644</v>
      </c>
      <c r="F68" s="42">
        <v>4499</v>
      </c>
      <c r="G68" s="42">
        <v>4499</v>
      </c>
      <c r="H68" s="42">
        <v>500</v>
      </c>
    </row>
    <row r="69" ht="27" outlineLevel="2" spans="1:8">
      <c r="A69" s="41">
        <v>55</v>
      </c>
      <c r="B69" s="41" t="s">
        <v>1707</v>
      </c>
      <c r="C69" s="41" t="s">
        <v>1708</v>
      </c>
      <c r="D69" s="41" t="s">
        <v>1706</v>
      </c>
      <c r="E69" s="41" t="s">
        <v>1593</v>
      </c>
      <c r="F69" s="42">
        <v>1999</v>
      </c>
      <c r="G69" s="42">
        <v>1999</v>
      </c>
      <c r="H69" s="42">
        <v>299.85</v>
      </c>
    </row>
    <row r="70" ht="27" outlineLevel="2" spans="1:8">
      <c r="A70" s="41">
        <v>56</v>
      </c>
      <c r="B70" s="41" t="s">
        <v>1709</v>
      </c>
      <c r="C70" s="41" t="s">
        <v>1710</v>
      </c>
      <c r="D70" s="41" t="s">
        <v>1706</v>
      </c>
      <c r="E70" s="41" t="s">
        <v>1593</v>
      </c>
      <c r="F70" s="42">
        <v>3299</v>
      </c>
      <c r="G70" s="42">
        <v>3299</v>
      </c>
      <c r="H70" s="42">
        <v>494.85</v>
      </c>
    </row>
    <row r="71" ht="27" outlineLevel="2" spans="1:8">
      <c r="A71" s="41">
        <v>57</v>
      </c>
      <c r="B71" s="41" t="s">
        <v>1711</v>
      </c>
      <c r="C71" s="41" t="s">
        <v>1712</v>
      </c>
      <c r="D71" s="41" t="s">
        <v>1706</v>
      </c>
      <c r="E71" s="41" t="s">
        <v>1593</v>
      </c>
      <c r="F71" s="42">
        <v>4599</v>
      </c>
      <c r="G71" s="42">
        <v>4599</v>
      </c>
      <c r="H71" s="42">
        <v>500</v>
      </c>
    </row>
    <row r="72" ht="27" outlineLevel="2" spans="1:8">
      <c r="A72" s="41">
        <v>58</v>
      </c>
      <c r="B72" s="41" t="s">
        <v>1713</v>
      </c>
      <c r="C72" s="41" t="s">
        <v>1714</v>
      </c>
      <c r="D72" s="41" t="s">
        <v>1706</v>
      </c>
      <c r="E72" s="41" t="s">
        <v>1593</v>
      </c>
      <c r="F72" s="42">
        <v>2799</v>
      </c>
      <c r="G72" s="42">
        <v>2799</v>
      </c>
      <c r="H72" s="42">
        <v>419.85</v>
      </c>
    </row>
    <row r="73" ht="27" outlineLevel="2" spans="1:8">
      <c r="A73" s="41">
        <v>59</v>
      </c>
      <c r="B73" s="41" t="s">
        <v>1715</v>
      </c>
      <c r="C73" s="41" t="s">
        <v>1716</v>
      </c>
      <c r="D73" s="41" t="s">
        <v>1706</v>
      </c>
      <c r="E73" s="41" t="s">
        <v>1593</v>
      </c>
      <c r="F73" s="42">
        <v>2799</v>
      </c>
      <c r="G73" s="42">
        <v>2799</v>
      </c>
      <c r="H73" s="42">
        <v>419.85</v>
      </c>
    </row>
    <row r="74" ht="27" outlineLevel="2" spans="1:8">
      <c r="A74" s="41">
        <v>60</v>
      </c>
      <c r="B74" s="41" t="s">
        <v>1717</v>
      </c>
      <c r="C74" s="41" t="s">
        <v>1718</v>
      </c>
      <c r="D74" s="41" t="s">
        <v>1706</v>
      </c>
      <c r="E74" s="41" t="s">
        <v>1593</v>
      </c>
      <c r="F74" s="42">
        <v>5799</v>
      </c>
      <c r="G74" s="42">
        <v>5799</v>
      </c>
      <c r="H74" s="42">
        <v>500</v>
      </c>
    </row>
    <row r="75" ht="27" outlineLevel="2" spans="1:8">
      <c r="A75" s="41">
        <v>61</v>
      </c>
      <c r="B75" s="41" t="s">
        <v>392</v>
      </c>
      <c r="C75" s="41" t="s">
        <v>1719</v>
      </c>
      <c r="D75" s="41" t="s">
        <v>1706</v>
      </c>
      <c r="E75" s="41" t="s">
        <v>1593</v>
      </c>
      <c r="F75" s="42">
        <v>3099</v>
      </c>
      <c r="G75" s="42">
        <v>3099</v>
      </c>
      <c r="H75" s="42">
        <v>464.85</v>
      </c>
    </row>
    <row r="76" ht="27" outlineLevel="2" spans="1:8">
      <c r="A76" s="41">
        <v>62</v>
      </c>
      <c r="B76" s="41" t="s">
        <v>1720</v>
      </c>
      <c r="C76" s="41" t="s">
        <v>1721</v>
      </c>
      <c r="D76" s="41" t="s">
        <v>1706</v>
      </c>
      <c r="E76" s="41" t="s">
        <v>1593</v>
      </c>
      <c r="F76" s="42">
        <v>4499</v>
      </c>
      <c r="G76" s="42">
        <v>4499</v>
      </c>
      <c r="H76" s="42">
        <v>500</v>
      </c>
    </row>
    <row r="77" ht="27" outlineLevel="2" spans="1:8">
      <c r="A77" s="41">
        <v>63</v>
      </c>
      <c r="B77" s="41" t="s">
        <v>275</v>
      </c>
      <c r="C77" s="41" t="s">
        <v>1722</v>
      </c>
      <c r="D77" s="41" t="s">
        <v>1706</v>
      </c>
      <c r="E77" s="41" t="s">
        <v>1593</v>
      </c>
      <c r="F77" s="42">
        <v>3999</v>
      </c>
      <c r="G77" s="42">
        <v>3999</v>
      </c>
      <c r="H77" s="42">
        <v>500</v>
      </c>
    </row>
    <row r="78" ht="27" outlineLevel="2" spans="1:8">
      <c r="A78" s="41">
        <v>64</v>
      </c>
      <c r="B78" s="41" t="s">
        <v>1723</v>
      </c>
      <c r="C78" s="41" t="s">
        <v>1724</v>
      </c>
      <c r="D78" s="41" t="s">
        <v>1706</v>
      </c>
      <c r="E78" s="41" t="s">
        <v>1593</v>
      </c>
      <c r="F78" s="42">
        <v>3199</v>
      </c>
      <c r="G78" s="42">
        <v>3199</v>
      </c>
      <c r="H78" s="42">
        <v>479.85</v>
      </c>
    </row>
    <row r="79" ht="27" outlineLevel="2" spans="1:8">
      <c r="A79" s="41">
        <v>65</v>
      </c>
      <c r="B79" s="41" t="s">
        <v>539</v>
      </c>
      <c r="C79" s="41" t="s">
        <v>1725</v>
      </c>
      <c r="D79" s="41" t="s">
        <v>1706</v>
      </c>
      <c r="E79" s="41" t="s">
        <v>1625</v>
      </c>
      <c r="F79" s="42">
        <v>599</v>
      </c>
      <c r="G79" s="42">
        <v>599</v>
      </c>
      <c r="H79" s="42">
        <v>89.85</v>
      </c>
    </row>
    <row r="80" ht="27" outlineLevel="2" spans="1:8">
      <c r="A80" s="41">
        <v>66</v>
      </c>
      <c r="B80" s="41" t="s">
        <v>1726</v>
      </c>
      <c r="C80" s="41" t="s">
        <v>1727</v>
      </c>
      <c r="D80" s="41" t="s">
        <v>1706</v>
      </c>
      <c r="E80" s="41" t="s">
        <v>1593</v>
      </c>
      <c r="F80" s="42">
        <v>2599</v>
      </c>
      <c r="G80" s="42">
        <v>2599</v>
      </c>
      <c r="H80" s="42">
        <v>389.85</v>
      </c>
    </row>
    <row r="81" ht="27" outlineLevel="2" spans="1:8">
      <c r="A81" s="41">
        <v>67</v>
      </c>
      <c r="B81" s="41" t="s">
        <v>1672</v>
      </c>
      <c r="C81" s="41" t="s">
        <v>1728</v>
      </c>
      <c r="D81" s="41" t="s">
        <v>1706</v>
      </c>
      <c r="E81" s="41" t="s">
        <v>1593</v>
      </c>
      <c r="F81" s="42">
        <v>3199</v>
      </c>
      <c r="G81" s="42">
        <v>3199</v>
      </c>
      <c r="H81" s="42">
        <v>479.85</v>
      </c>
    </row>
    <row r="82" ht="27" outlineLevel="2" spans="1:8">
      <c r="A82" s="41">
        <v>68</v>
      </c>
      <c r="B82" s="41" t="s">
        <v>1557</v>
      </c>
      <c r="C82" s="41" t="s">
        <v>1729</v>
      </c>
      <c r="D82" s="41" t="s">
        <v>1706</v>
      </c>
      <c r="E82" s="41" t="s">
        <v>1593</v>
      </c>
      <c r="F82" s="42">
        <v>1399</v>
      </c>
      <c r="G82" s="42">
        <v>1399</v>
      </c>
      <c r="H82" s="42">
        <v>209.85</v>
      </c>
    </row>
    <row r="83" ht="27" outlineLevel="2" spans="1:8">
      <c r="A83" s="41">
        <v>69</v>
      </c>
      <c r="B83" s="41" t="s">
        <v>1730</v>
      </c>
      <c r="C83" s="41" t="s">
        <v>1731</v>
      </c>
      <c r="D83" s="41" t="s">
        <v>1706</v>
      </c>
      <c r="E83" s="41" t="s">
        <v>1593</v>
      </c>
      <c r="F83" s="42">
        <v>2649</v>
      </c>
      <c r="G83" s="42">
        <v>2649</v>
      </c>
      <c r="H83" s="42">
        <v>397.35</v>
      </c>
    </row>
    <row r="84" ht="27" outlineLevel="2" spans="1:8">
      <c r="A84" s="41">
        <v>70</v>
      </c>
      <c r="B84" s="41" t="s">
        <v>1732</v>
      </c>
      <c r="C84" s="41" t="s">
        <v>1733</v>
      </c>
      <c r="D84" s="41" t="s">
        <v>1706</v>
      </c>
      <c r="E84" s="41" t="s">
        <v>1593</v>
      </c>
      <c r="F84" s="42">
        <v>2699</v>
      </c>
      <c r="G84" s="42">
        <v>2699</v>
      </c>
      <c r="H84" s="42">
        <v>404.85</v>
      </c>
    </row>
    <row r="85" ht="27" outlineLevel="2" spans="1:8">
      <c r="A85" s="41">
        <v>71</v>
      </c>
      <c r="B85" s="41" t="s">
        <v>1734</v>
      </c>
      <c r="C85" s="41" t="s">
        <v>1735</v>
      </c>
      <c r="D85" s="41" t="s">
        <v>1706</v>
      </c>
      <c r="E85" s="41" t="s">
        <v>1593</v>
      </c>
      <c r="F85" s="42">
        <v>2699</v>
      </c>
      <c r="G85" s="42">
        <v>2699</v>
      </c>
      <c r="H85" s="42">
        <v>404.85</v>
      </c>
    </row>
    <row r="86" ht="30" outlineLevel="1" spans="1:8">
      <c r="A86" s="41"/>
      <c r="B86" s="41" t="s">
        <v>140</v>
      </c>
      <c r="C86" s="41" t="s">
        <v>141</v>
      </c>
      <c r="D86" s="43" t="s">
        <v>1736</v>
      </c>
      <c r="E86" s="41"/>
      <c r="F86" s="42">
        <f>SUBTOTAL(9,F67:F85)</f>
        <v>59331</v>
      </c>
      <c r="G86" s="42">
        <f>SUBTOTAL(9,G67:G85)</f>
        <v>59331</v>
      </c>
      <c r="H86" s="42">
        <f>SUBTOTAL(9,H67:H85)</f>
        <v>7890.4</v>
      </c>
    </row>
    <row r="87" ht="27" outlineLevel="2" spans="1:8">
      <c r="A87" s="41">
        <v>72</v>
      </c>
      <c r="B87" s="41" t="s">
        <v>1737</v>
      </c>
      <c r="C87" s="41" t="s">
        <v>1738</v>
      </c>
      <c r="D87" s="41" t="s">
        <v>1739</v>
      </c>
      <c r="E87" s="41" t="s">
        <v>1593</v>
      </c>
      <c r="F87" s="42">
        <v>1599</v>
      </c>
      <c r="G87" s="42">
        <v>1599</v>
      </c>
      <c r="H87" s="42">
        <v>239.85</v>
      </c>
    </row>
    <row r="88" ht="27" outlineLevel="2" spans="1:8">
      <c r="A88" s="41">
        <v>73</v>
      </c>
      <c r="B88" s="41" t="s">
        <v>1740</v>
      </c>
      <c r="C88" s="41" t="s">
        <v>1741</v>
      </c>
      <c r="D88" s="41" t="s">
        <v>1739</v>
      </c>
      <c r="E88" s="41" t="s">
        <v>1593</v>
      </c>
      <c r="F88" s="42">
        <v>5999</v>
      </c>
      <c r="G88" s="42">
        <v>5999</v>
      </c>
      <c r="H88" s="42">
        <v>500</v>
      </c>
    </row>
    <row r="89" ht="27" outlineLevel="2" spans="1:8">
      <c r="A89" s="41">
        <v>74</v>
      </c>
      <c r="B89" s="41" t="s">
        <v>1742</v>
      </c>
      <c r="C89" s="41" t="s">
        <v>1743</v>
      </c>
      <c r="D89" s="41" t="s">
        <v>1739</v>
      </c>
      <c r="E89" s="41" t="s">
        <v>1593</v>
      </c>
      <c r="F89" s="42">
        <v>1999</v>
      </c>
      <c r="G89" s="42">
        <v>1999</v>
      </c>
      <c r="H89" s="42">
        <v>299.85</v>
      </c>
    </row>
    <row r="90" ht="27" outlineLevel="2" spans="1:8">
      <c r="A90" s="41">
        <v>75</v>
      </c>
      <c r="B90" s="41" t="s">
        <v>1744</v>
      </c>
      <c r="C90" s="41" t="s">
        <v>1745</v>
      </c>
      <c r="D90" s="41" t="s">
        <v>1739</v>
      </c>
      <c r="E90" s="41" t="s">
        <v>1644</v>
      </c>
      <c r="F90" s="42">
        <v>2899</v>
      </c>
      <c r="G90" s="42">
        <v>2899</v>
      </c>
      <c r="H90" s="42">
        <v>434.85</v>
      </c>
    </row>
    <row r="91" ht="30" outlineLevel="1" spans="1:8">
      <c r="A91" s="41"/>
      <c r="B91" s="41" t="s">
        <v>140</v>
      </c>
      <c r="C91" s="41" t="s">
        <v>141</v>
      </c>
      <c r="D91" s="43" t="s">
        <v>1574</v>
      </c>
      <c r="E91" s="41"/>
      <c r="F91" s="42">
        <f>SUBTOTAL(9,F87:F90)</f>
        <v>12496</v>
      </c>
      <c r="G91" s="42">
        <f>SUBTOTAL(9,G87:G90)</f>
        <v>12496</v>
      </c>
      <c r="H91" s="42">
        <f>SUBTOTAL(9,H87:H90)</f>
        <v>1474.55</v>
      </c>
    </row>
    <row r="92" ht="27" outlineLevel="2" spans="1:8">
      <c r="A92" s="41">
        <v>76</v>
      </c>
      <c r="B92" s="41" t="s">
        <v>1746</v>
      </c>
      <c r="C92" s="41" t="s">
        <v>1747</v>
      </c>
      <c r="D92" s="41" t="s">
        <v>1748</v>
      </c>
      <c r="E92" s="41" t="s">
        <v>1593</v>
      </c>
      <c r="F92" s="42">
        <v>1399</v>
      </c>
      <c r="G92" s="42">
        <v>1399</v>
      </c>
      <c r="H92" s="42">
        <v>209.85</v>
      </c>
    </row>
    <row r="93" ht="27" outlineLevel="2" spans="1:8">
      <c r="A93" s="41">
        <v>77</v>
      </c>
      <c r="B93" s="41" t="s">
        <v>1749</v>
      </c>
      <c r="C93" s="41" t="s">
        <v>1750</v>
      </c>
      <c r="D93" s="41" t="s">
        <v>1748</v>
      </c>
      <c r="E93" s="41" t="s">
        <v>1593</v>
      </c>
      <c r="F93" s="42">
        <v>1599</v>
      </c>
      <c r="G93" s="42">
        <v>1599</v>
      </c>
      <c r="H93" s="42">
        <v>239.85</v>
      </c>
    </row>
    <row r="94" ht="27" outlineLevel="2" spans="1:8">
      <c r="A94" s="41">
        <v>78</v>
      </c>
      <c r="B94" s="41" t="s">
        <v>1751</v>
      </c>
      <c r="C94" s="41" t="s">
        <v>1752</v>
      </c>
      <c r="D94" s="41" t="s">
        <v>1748</v>
      </c>
      <c r="E94" s="41" t="s">
        <v>1593</v>
      </c>
      <c r="F94" s="42">
        <v>1299</v>
      </c>
      <c r="G94" s="42">
        <v>1299</v>
      </c>
      <c r="H94" s="42">
        <v>194.85</v>
      </c>
    </row>
    <row r="95" ht="27" outlineLevel="2" spans="1:8">
      <c r="A95" s="41">
        <v>79</v>
      </c>
      <c r="B95" s="41" t="s">
        <v>1390</v>
      </c>
      <c r="C95" s="41" t="s">
        <v>1753</v>
      </c>
      <c r="D95" s="41" t="s">
        <v>1748</v>
      </c>
      <c r="E95" s="41" t="s">
        <v>1593</v>
      </c>
      <c r="F95" s="42">
        <v>3599</v>
      </c>
      <c r="G95" s="42">
        <v>3599</v>
      </c>
      <c r="H95" s="42">
        <v>500</v>
      </c>
    </row>
    <row r="96" ht="27" outlineLevel="2" spans="1:8">
      <c r="A96" s="41">
        <v>80</v>
      </c>
      <c r="B96" s="41" t="s">
        <v>1754</v>
      </c>
      <c r="C96" s="41" t="s">
        <v>1755</v>
      </c>
      <c r="D96" s="41" t="s">
        <v>1748</v>
      </c>
      <c r="E96" s="41" t="s">
        <v>1593</v>
      </c>
      <c r="F96" s="42">
        <v>2299</v>
      </c>
      <c r="G96" s="42">
        <v>2299</v>
      </c>
      <c r="H96" s="42">
        <v>344.85</v>
      </c>
    </row>
    <row r="97" ht="27" outlineLevel="2" spans="1:8">
      <c r="A97" s="41">
        <v>81</v>
      </c>
      <c r="B97" s="41" t="s">
        <v>1756</v>
      </c>
      <c r="C97" s="41" t="s">
        <v>1757</v>
      </c>
      <c r="D97" s="41" t="s">
        <v>1748</v>
      </c>
      <c r="E97" s="41" t="s">
        <v>1593</v>
      </c>
      <c r="F97" s="42">
        <v>1499</v>
      </c>
      <c r="G97" s="42">
        <v>1499</v>
      </c>
      <c r="H97" s="42">
        <v>224.85</v>
      </c>
    </row>
    <row r="98" ht="30" outlineLevel="1" spans="1:8">
      <c r="A98" s="41"/>
      <c r="B98" s="41" t="s">
        <v>140</v>
      </c>
      <c r="C98" s="41" t="s">
        <v>141</v>
      </c>
      <c r="D98" s="43" t="s">
        <v>1577</v>
      </c>
      <c r="E98" s="41"/>
      <c r="F98" s="42">
        <f>SUBTOTAL(9,F92:F97)</f>
        <v>11694</v>
      </c>
      <c r="G98" s="42">
        <f>SUBTOTAL(9,G92:G97)</f>
        <v>11694</v>
      </c>
      <c r="H98" s="42">
        <f>SUBTOTAL(9,H92:H97)</f>
        <v>1714.25</v>
      </c>
    </row>
    <row r="99" ht="27" outlineLevel="2" spans="1:8">
      <c r="A99" s="41">
        <v>82</v>
      </c>
      <c r="B99" s="41" t="s">
        <v>1758</v>
      </c>
      <c r="C99" s="41" t="s">
        <v>1759</v>
      </c>
      <c r="D99" s="41" t="s">
        <v>1760</v>
      </c>
      <c r="E99" s="41" t="s">
        <v>1593</v>
      </c>
      <c r="F99" s="42">
        <v>3999</v>
      </c>
      <c r="G99" s="42">
        <v>3999</v>
      </c>
      <c r="H99" s="42">
        <v>500</v>
      </c>
    </row>
    <row r="100" ht="27" outlineLevel="2" spans="1:8">
      <c r="A100" s="41">
        <v>83</v>
      </c>
      <c r="B100" s="41" t="s">
        <v>1761</v>
      </c>
      <c r="C100" s="41" t="s">
        <v>1762</v>
      </c>
      <c r="D100" s="41" t="s">
        <v>1760</v>
      </c>
      <c r="E100" s="41" t="s">
        <v>1593</v>
      </c>
      <c r="F100" s="42">
        <v>4999</v>
      </c>
      <c r="G100" s="42">
        <v>4999</v>
      </c>
      <c r="H100" s="42">
        <v>500</v>
      </c>
    </row>
    <row r="101" ht="27" outlineLevel="2" spans="1:8">
      <c r="A101" s="41">
        <v>84</v>
      </c>
      <c r="B101" s="41" t="s">
        <v>1763</v>
      </c>
      <c r="C101" s="41" t="s">
        <v>1764</v>
      </c>
      <c r="D101" s="41" t="s">
        <v>1760</v>
      </c>
      <c r="E101" s="41" t="s">
        <v>1593</v>
      </c>
      <c r="F101" s="42">
        <v>4299</v>
      </c>
      <c r="G101" s="42">
        <v>4299</v>
      </c>
      <c r="H101" s="42">
        <v>500</v>
      </c>
    </row>
    <row r="102" ht="27" outlineLevel="2" spans="1:8">
      <c r="A102" s="41">
        <v>85</v>
      </c>
      <c r="B102" s="41" t="s">
        <v>392</v>
      </c>
      <c r="C102" s="41" t="s">
        <v>1765</v>
      </c>
      <c r="D102" s="41" t="s">
        <v>1760</v>
      </c>
      <c r="E102" s="41" t="s">
        <v>1593</v>
      </c>
      <c r="F102" s="42">
        <v>3199</v>
      </c>
      <c r="G102" s="42">
        <v>3199</v>
      </c>
      <c r="H102" s="42">
        <v>479.85</v>
      </c>
    </row>
    <row r="103" ht="27" outlineLevel="2" spans="1:8">
      <c r="A103" s="41">
        <v>86</v>
      </c>
      <c r="B103" s="41" t="s">
        <v>1766</v>
      </c>
      <c r="C103" s="41" t="s">
        <v>1767</v>
      </c>
      <c r="D103" s="41" t="s">
        <v>1760</v>
      </c>
      <c r="E103" s="41" t="s">
        <v>1625</v>
      </c>
      <c r="F103" s="42">
        <v>799</v>
      </c>
      <c r="G103" s="42">
        <v>799</v>
      </c>
      <c r="H103" s="42">
        <v>119.85</v>
      </c>
    </row>
    <row r="104" ht="27" outlineLevel="2" spans="1:8">
      <c r="A104" s="41">
        <v>87</v>
      </c>
      <c r="B104" s="41" t="s">
        <v>401</v>
      </c>
      <c r="C104" s="41" t="s">
        <v>1768</v>
      </c>
      <c r="D104" s="41" t="s">
        <v>1760</v>
      </c>
      <c r="E104" s="41" t="s">
        <v>1593</v>
      </c>
      <c r="F104" s="42">
        <v>1399</v>
      </c>
      <c r="G104" s="42">
        <v>1399</v>
      </c>
      <c r="H104" s="42">
        <v>209.85</v>
      </c>
    </row>
    <row r="105" ht="27" outlineLevel="2" spans="1:8">
      <c r="A105" s="41">
        <v>88</v>
      </c>
      <c r="B105" s="41" t="s">
        <v>1769</v>
      </c>
      <c r="C105" s="41" t="s">
        <v>1770</v>
      </c>
      <c r="D105" s="41" t="s">
        <v>1760</v>
      </c>
      <c r="E105" s="41" t="s">
        <v>1593</v>
      </c>
      <c r="F105" s="42">
        <v>1399</v>
      </c>
      <c r="G105" s="42">
        <v>1399</v>
      </c>
      <c r="H105" s="42">
        <v>209.85</v>
      </c>
    </row>
    <row r="106" ht="27" outlineLevel="2" spans="1:8">
      <c r="A106" s="41">
        <v>89</v>
      </c>
      <c r="B106" s="41" t="s">
        <v>1771</v>
      </c>
      <c r="C106" s="41" t="s">
        <v>1772</v>
      </c>
      <c r="D106" s="41" t="s">
        <v>1760</v>
      </c>
      <c r="E106" s="41" t="s">
        <v>1593</v>
      </c>
      <c r="F106" s="42">
        <v>3199</v>
      </c>
      <c r="G106" s="42">
        <v>3199</v>
      </c>
      <c r="H106" s="42">
        <v>479.85</v>
      </c>
    </row>
    <row r="107" ht="30" outlineLevel="1" spans="1:8">
      <c r="A107" s="41"/>
      <c r="B107" s="41" t="s">
        <v>140</v>
      </c>
      <c r="C107" s="41" t="s">
        <v>141</v>
      </c>
      <c r="D107" s="43" t="s">
        <v>1584</v>
      </c>
      <c r="E107" s="41"/>
      <c r="F107" s="42">
        <f>SUBTOTAL(9,F99:F106)</f>
        <v>23292</v>
      </c>
      <c r="G107" s="42">
        <f>SUBTOTAL(9,G99:G106)</f>
        <v>23292</v>
      </c>
      <c r="H107" s="42">
        <f>SUBTOTAL(9,H99:H106)</f>
        <v>2999.25</v>
      </c>
    </row>
    <row r="108" ht="27" outlineLevel="2" spans="1:8">
      <c r="A108" s="41">
        <v>90</v>
      </c>
      <c r="B108" s="41" t="s">
        <v>1773</v>
      </c>
      <c r="C108" s="41" t="s">
        <v>1774</v>
      </c>
      <c r="D108" s="41" t="s">
        <v>1775</v>
      </c>
      <c r="E108" s="41" t="s">
        <v>1593</v>
      </c>
      <c r="F108" s="42">
        <v>5999</v>
      </c>
      <c r="G108" s="42">
        <v>5999</v>
      </c>
      <c r="H108" s="42">
        <v>500</v>
      </c>
    </row>
    <row r="109" ht="27" outlineLevel="2" spans="1:8">
      <c r="A109" s="41">
        <v>91</v>
      </c>
      <c r="B109" s="41" t="s">
        <v>677</v>
      </c>
      <c r="C109" s="41" t="s">
        <v>1776</v>
      </c>
      <c r="D109" s="41" t="s">
        <v>1775</v>
      </c>
      <c r="E109" s="41" t="s">
        <v>1593</v>
      </c>
      <c r="F109" s="42">
        <v>2599</v>
      </c>
      <c r="G109" s="42">
        <v>2599</v>
      </c>
      <c r="H109" s="42">
        <v>389.85</v>
      </c>
    </row>
    <row r="110" ht="27" outlineLevel="2" spans="1:8">
      <c r="A110" s="41">
        <v>92</v>
      </c>
      <c r="B110" s="41" t="s">
        <v>1777</v>
      </c>
      <c r="C110" s="41" t="s">
        <v>1778</v>
      </c>
      <c r="D110" s="41" t="s">
        <v>1775</v>
      </c>
      <c r="E110" s="41" t="s">
        <v>1593</v>
      </c>
      <c r="F110" s="42">
        <v>2499</v>
      </c>
      <c r="G110" s="42">
        <v>2499</v>
      </c>
      <c r="H110" s="42">
        <v>374.85</v>
      </c>
    </row>
    <row r="111" ht="27" outlineLevel="2" spans="1:8">
      <c r="A111" s="41">
        <v>93</v>
      </c>
      <c r="B111" s="41" t="s">
        <v>1779</v>
      </c>
      <c r="C111" s="41" t="s">
        <v>1780</v>
      </c>
      <c r="D111" s="41" t="s">
        <v>1775</v>
      </c>
      <c r="E111" s="41" t="s">
        <v>1593</v>
      </c>
      <c r="F111" s="42">
        <v>999</v>
      </c>
      <c r="G111" s="42">
        <v>999</v>
      </c>
      <c r="H111" s="42">
        <v>149.85</v>
      </c>
    </row>
    <row r="112" ht="30" outlineLevel="1" spans="1:8">
      <c r="A112" s="41"/>
      <c r="B112" s="41" t="s">
        <v>140</v>
      </c>
      <c r="C112" s="41" t="s">
        <v>141</v>
      </c>
      <c r="D112" s="43" t="s">
        <v>1781</v>
      </c>
      <c r="E112" s="41"/>
      <c r="F112" s="42">
        <f>SUBTOTAL(9,F108:F111)</f>
        <v>12096</v>
      </c>
      <c r="G112" s="42">
        <f>SUBTOTAL(9,G108:G111)</f>
        <v>12096</v>
      </c>
      <c r="H112" s="42">
        <f>SUBTOTAL(9,H108:H111)</f>
        <v>1414.55</v>
      </c>
    </row>
    <row r="113" ht="27" outlineLevel="2" spans="1:8">
      <c r="A113" s="41">
        <v>94</v>
      </c>
      <c r="B113" s="41" t="s">
        <v>1061</v>
      </c>
      <c r="C113" s="41" t="s">
        <v>1782</v>
      </c>
      <c r="D113" s="41" t="s">
        <v>1783</v>
      </c>
      <c r="E113" s="41" t="s">
        <v>1593</v>
      </c>
      <c r="F113" s="42">
        <v>2999</v>
      </c>
      <c r="G113" s="42">
        <v>2999</v>
      </c>
      <c r="H113" s="42">
        <v>449.85</v>
      </c>
    </row>
    <row r="114" ht="30" outlineLevel="1" spans="1:8">
      <c r="A114" s="41"/>
      <c r="B114" s="41" t="s">
        <v>140</v>
      </c>
      <c r="C114" s="41" t="s">
        <v>141</v>
      </c>
      <c r="D114" s="43" t="s">
        <v>1784</v>
      </c>
      <c r="E114" s="41"/>
      <c r="F114" s="42">
        <f>SUBTOTAL(9,F113)</f>
        <v>2999</v>
      </c>
      <c r="G114" s="42">
        <f>SUBTOTAL(9,G113)</f>
        <v>2999</v>
      </c>
      <c r="H114" s="42">
        <f>SUBTOTAL(9,H113)</f>
        <v>449.85</v>
      </c>
    </row>
    <row r="115" ht="21" customHeight="1" spans="1:8">
      <c r="A115" s="41"/>
      <c r="B115" s="41" t="s">
        <v>140</v>
      </c>
      <c r="C115" s="41" t="s">
        <v>141</v>
      </c>
      <c r="D115" s="43" t="s">
        <v>118</v>
      </c>
      <c r="E115" s="41"/>
      <c r="F115" s="42">
        <f>SUBTOTAL(9,F4:F113)</f>
        <v>250602</v>
      </c>
      <c r="G115" s="42">
        <f>SUBTOTAL(9,G4:G113)</f>
        <v>250602</v>
      </c>
      <c r="H115" s="42">
        <f>SUBTOTAL(9,H4:H113)</f>
        <v>33158.45</v>
      </c>
    </row>
  </sheetData>
  <autoFilter xmlns:etc="http://www.wps.cn/officeDocument/2017/etCustomData" ref="A3:H115" etc:filterBottomFollowUsedRange="0">
    <sortState ref="A3:H115">
      <sortCondition ref="D3"/>
    </sortState>
    <extLst/>
  </autoFilter>
  <mergeCells count="1">
    <mergeCell ref="A2:H2"/>
  </mergeCells>
  <printOptions horizontalCentered="1"/>
  <pageMargins left="0.196527777777778" right="0.196527777777778" top="0.590277777777778" bottom="0.314583333333333" header="0.314583333333333" footer="0.196527777777778"/>
  <pageSetup paperSize="9" firstPageNumber="52"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view="pageBreakPreview" zoomScaleNormal="100" workbookViewId="0">
      <pane xSplit="2" ySplit="3" topLeftCell="C4" activePane="bottomRight" state="frozen"/>
      <selection/>
      <selection pane="topRight"/>
      <selection pane="bottomLeft"/>
      <selection pane="bottomRight" activeCell="J6" sqref="J6"/>
    </sheetView>
  </sheetViews>
  <sheetFormatPr defaultColWidth="8.89166666666667" defaultRowHeight="16.5" outlineLevelRow="6" outlineLevelCol="7"/>
  <cols>
    <col min="1" max="1" width="8" style="20" customWidth="1"/>
    <col min="2" max="2" width="8.225" style="20" customWidth="1"/>
    <col min="3" max="3" width="12.775" style="20" customWidth="1"/>
    <col min="4" max="4" width="18.1083333333333" style="20" customWidth="1"/>
    <col min="5" max="5" width="11.8916666666667" style="20" customWidth="1"/>
    <col min="6" max="8" width="11.6666666666667" style="33" customWidth="1"/>
    <col min="9" max="16384" width="8.89166666666667" style="20"/>
  </cols>
  <sheetData>
    <row r="1" spans="1:1">
      <c r="A1" s="20" t="s">
        <v>1785</v>
      </c>
    </row>
    <row r="2" ht="34" customHeight="1" spans="1:8">
      <c r="A2" s="34" t="s">
        <v>1786</v>
      </c>
      <c r="B2" s="34"/>
      <c r="C2" s="34"/>
      <c r="D2" s="34"/>
      <c r="E2" s="34"/>
      <c r="F2" s="34"/>
      <c r="G2" s="34"/>
      <c r="H2" s="34"/>
    </row>
    <row r="3" s="20" customFormat="1" ht="40.5" spans="1:8">
      <c r="A3" s="27" t="s">
        <v>1787</v>
      </c>
      <c r="B3" s="27" t="s">
        <v>1788</v>
      </c>
      <c r="C3" s="27" t="s">
        <v>1789</v>
      </c>
      <c r="D3" s="27" t="s">
        <v>1790</v>
      </c>
      <c r="E3" s="27" t="s">
        <v>1791</v>
      </c>
      <c r="F3" s="35" t="s">
        <v>1792</v>
      </c>
      <c r="G3" s="35" t="s">
        <v>1793</v>
      </c>
      <c r="H3" s="35" t="s">
        <v>1794</v>
      </c>
    </row>
    <row r="4" ht="27" spans="1:8">
      <c r="A4" s="30">
        <v>1</v>
      </c>
      <c r="B4" s="30" t="s">
        <v>1795</v>
      </c>
      <c r="C4" s="30" t="s">
        <v>1796</v>
      </c>
      <c r="D4" s="30" t="s">
        <v>131</v>
      </c>
      <c r="E4" s="30" t="s">
        <v>1797</v>
      </c>
      <c r="F4" s="18">
        <v>599</v>
      </c>
      <c r="G4" s="18">
        <v>599</v>
      </c>
      <c r="H4" s="17">
        <v>89.85</v>
      </c>
    </row>
    <row r="5" ht="40.5" spans="1:8">
      <c r="A5" s="30">
        <v>2</v>
      </c>
      <c r="B5" s="30" t="s">
        <v>1798</v>
      </c>
      <c r="C5" s="30" t="s">
        <v>1799</v>
      </c>
      <c r="D5" s="30" t="s">
        <v>1800</v>
      </c>
      <c r="E5" s="30" t="s">
        <v>1797</v>
      </c>
      <c r="F5" s="18">
        <v>299</v>
      </c>
      <c r="G5" s="18">
        <v>299</v>
      </c>
      <c r="H5" s="17">
        <v>44.85</v>
      </c>
    </row>
    <row r="6" ht="27" spans="1:8">
      <c r="A6" s="30">
        <v>3</v>
      </c>
      <c r="B6" s="30" t="s">
        <v>224</v>
      </c>
      <c r="C6" s="30" t="s">
        <v>1207</v>
      </c>
      <c r="D6" s="30" t="s">
        <v>1801</v>
      </c>
      <c r="E6" s="30" t="s">
        <v>1802</v>
      </c>
      <c r="F6" s="18">
        <v>10647</v>
      </c>
      <c r="G6" s="18">
        <v>10647</v>
      </c>
      <c r="H6" s="17">
        <v>1597.05</v>
      </c>
    </row>
    <row r="7" ht="25" customHeight="1" spans="1:8">
      <c r="A7" s="30"/>
      <c r="B7" s="30" t="s">
        <v>1803</v>
      </c>
      <c r="C7" s="30"/>
      <c r="D7" s="30"/>
      <c r="E7" s="30"/>
      <c r="F7" s="18">
        <f>SUM(F4:F6)</f>
        <v>11545</v>
      </c>
      <c r="G7" s="18">
        <f>SUM(G4:G6)</f>
        <v>11545</v>
      </c>
      <c r="H7" s="18">
        <f>SUM(H4:H6)</f>
        <v>1731.75</v>
      </c>
    </row>
  </sheetData>
  <autoFilter xmlns:etc="http://www.wps.cn/officeDocument/2017/etCustomData" ref="A3:H7" etc:filterBottomFollowUsedRange="0">
    <sortState ref="A3:H7">
      <sortCondition ref="D3"/>
    </sortState>
    <extLst/>
  </autoFilter>
  <mergeCells count="1">
    <mergeCell ref="A2:H2"/>
  </mergeCells>
  <printOptions horizontalCentered="1"/>
  <pageMargins left="0.393055555555556" right="0.393055555555556" top="0.590277777777778" bottom="0.393055555555556" header="0.314583333333333" footer="0.314583333333333"/>
  <pageSetup paperSize="9" firstPageNumber="57"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view="pageBreakPreview" zoomScaleNormal="100" workbookViewId="0">
      <pane xSplit="3" ySplit="3" topLeftCell="D4" activePane="bottomRight" state="frozen"/>
      <selection/>
      <selection pane="topRight"/>
      <selection pane="bottomLeft"/>
      <selection pane="bottomRight" activeCell="N6" sqref="N6"/>
    </sheetView>
  </sheetViews>
  <sheetFormatPr defaultColWidth="8.89166666666667" defaultRowHeight="16.5"/>
  <cols>
    <col min="1" max="1" width="4.33333333333333" style="20" customWidth="1"/>
    <col min="2" max="2" width="7.55833333333333" style="20" customWidth="1"/>
    <col min="3" max="3" width="7.10833333333333" style="20" customWidth="1"/>
    <col min="4" max="4" width="10.4416666666667" style="21" customWidth="1"/>
    <col min="5" max="5" width="14" style="21" customWidth="1"/>
    <col min="6" max="6" width="13.1083333333333" style="20" customWidth="1"/>
    <col min="7" max="7" width="11.6666666666667" style="21" customWidth="1"/>
    <col min="8" max="8" width="10.1083333333333" style="22" customWidth="1"/>
    <col min="9" max="9" width="13.5583333333333" style="21" customWidth="1"/>
    <col min="10" max="10" width="11.8916666666667" style="20" customWidth="1"/>
    <col min="11" max="11" width="8.775" style="20" customWidth="1"/>
    <col min="12" max="12" width="7.55833333333333" style="20" customWidth="1"/>
    <col min="13" max="16384" width="8.89166666666667" style="20"/>
  </cols>
  <sheetData>
    <row r="1" spans="1:1">
      <c r="A1" s="23" t="s">
        <v>1804</v>
      </c>
    </row>
    <row r="2" s="19" customFormat="1" ht="25.5" spans="1:12">
      <c r="A2" s="24" t="s">
        <v>1805</v>
      </c>
      <c r="B2" s="24"/>
      <c r="C2" s="24"/>
      <c r="D2" s="25"/>
      <c r="E2" s="25"/>
      <c r="F2" s="24"/>
      <c r="G2" s="25"/>
      <c r="H2" s="26"/>
      <c r="I2" s="25"/>
      <c r="J2" s="24"/>
      <c r="K2" s="24"/>
      <c r="L2" s="24"/>
    </row>
    <row r="3" s="20" customFormat="1" ht="40.5" spans="1:12">
      <c r="A3" s="27" t="s">
        <v>1787</v>
      </c>
      <c r="B3" s="27" t="s">
        <v>1788</v>
      </c>
      <c r="C3" s="27" t="s">
        <v>1789</v>
      </c>
      <c r="D3" s="28" t="s">
        <v>1806</v>
      </c>
      <c r="E3" s="28" t="s">
        <v>1807</v>
      </c>
      <c r="F3" s="27" t="s">
        <v>1808</v>
      </c>
      <c r="G3" s="28" t="s">
        <v>1809</v>
      </c>
      <c r="H3" s="29" t="s">
        <v>1810</v>
      </c>
      <c r="I3" s="28" t="s">
        <v>1811</v>
      </c>
      <c r="J3" s="28" t="s">
        <v>1812</v>
      </c>
      <c r="K3" s="27" t="s">
        <v>1813</v>
      </c>
      <c r="L3" s="27" t="s">
        <v>1814</v>
      </c>
    </row>
    <row r="4" ht="40.5" spans="1:12">
      <c r="A4" s="30">
        <v>1</v>
      </c>
      <c r="B4" s="30" t="s">
        <v>1815</v>
      </c>
      <c r="C4" s="30" t="s">
        <v>1816</v>
      </c>
      <c r="D4" s="31">
        <v>12000</v>
      </c>
      <c r="E4" s="31">
        <v>12000</v>
      </c>
      <c r="F4" s="30" t="s">
        <v>1817</v>
      </c>
      <c r="G4" s="31">
        <v>94521</v>
      </c>
      <c r="H4" s="17">
        <v>83646.9</v>
      </c>
      <c r="I4" s="31">
        <v>94521</v>
      </c>
      <c r="J4" s="31">
        <v>9000</v>
      </c>
      <c r="K4" s="30" t="s">
        <v>1818</v>
      </c>
      <c r="L4" s="30" t="s">
        <v>1819</v>
      </c>
    </row>
    <row r="5" ht="40.5" spans="1:12">
      <c r="A5" s="30">
        <v>2</v>
      </c>
      <c r="B5" s="30" t="s">
        <v>1820</v>
      </c>
      <c r="C5" s="30" t="s">
        <v>1821</v>
      </c>
      <c r="D5" s="31">
        <v>50000</v>
      </c>
      <c r="E5" s="31">
        <v>50000</v>
      </c>
      <c r="F5" s="30" t="s">
        <v>1817</v>
      </c>
      <c r="G5" s="31">
        <v>121521</v>
      </c>
      <c r="H5" s="17">
        <v>107540.71</v>
      </c>
      <c r="I5" s="31">
        <v>121521</v>
      </c>
      <c r="J5" s="31">
        <v>9000</v>
      </c>
      <c r="K5" s="30" t="s">
        <v>1818</v>
      </c>
      <c r="L5" s="30" t="s">
        <v>1819</v>
      </c>
    </row>
    <row r="6" ht="40.5" spans="1:12">
      <c r="A6" s="30">
        <v>3</v>
      </c>
      <c r="B6" s="30" t="s">
        <v>1822</v>
      </c>
      <c r="C6" s="30" t="s">
        <v>1823</v>
      </c>
      <c r="D6" s="31">
        <v>23000</v>
      </c>
      <c r="E6" s="31">
        <v>23000</v>
      </c>
      <c r="F6" s="30" t="s">
        <v>1817</v>
      </c>
      <c r="G6" s="31">
        <v>93721</v>
      </c>
      <c r="H6" s="17">
        <v>82938.94</v>
      </c>
      <c r="I6" s="31">
        <v>93721</v>
      </c>
      <c r="J6" s="31">
        <v>9000</v>
      </c>
      <c r="K6" s="30" t="s">
        <v>1818</v>
      </c>
      <c r="L6" s="30" t="s">
        <v>1819</v>
      </c>
    </row>
    <row r="7" ht="40.5" spans="1:12">
      <c r="A7" s="30">
        <v>4</v>
      </c>
      <c r="B7" s="30" t="s">
        <v>1824</v>
      </c>
      <c r="C7" s="30" t="s">
        <v>1825</v>
      </c>
      <c r="D7" s="31">
        <v>23600</v>
      </c>
      <c r="E7" s="31">
        <v>23600</v>
      </c>
      <c r="F7" s="30" t="s">
        <v>1826</v>
      </c>
      <c r="G7" s="31">
        <v>80000</v>
      </c>
      <c r="H7" s="17">
        <v>70796.46</v>
      </c>
      <c r="I7" s="31">
        <v>80000</v>
      </c>
      <c r="J7" s="31">
        <v>8000</v>
      </c>
      <c r="K7" s="30" t="s">
        <v>1827</v>
      </c>
      <c r="L7" s="30" t="s">
        <v>1819</v>
      </c>
    </row>
    <row r="8" ht="40.5" spans="1:12">
      <c r="A8" s="30">
        <v>5</v>
      </c>
      <c r="B8" s="30" t="s">
        <v>1828</v>
      </c>
      <c r="C8" s="30" t="s">
        <v>1829</v>
      </c>
      <c r="D8" s="31">
        <v>20000</v>
      </c>
      <c r="E8" s="31">
        <v>20000</v>
      </c>
      <c r="F8" s="30" t="s">
        <v>1830</v>
      </c>
      <c r="G8" s="31">
        <v>93300</v>
      </c>
      <c r="H8" s="17">
        <v>82566.37</v>
      </c>
      <c r="I8" s="31">
        <v>93300</v>
      </c>
      <c r="J8" s="31">
        <v>9000</v>
      </c>
      <c r="K8" s="30" t="s">
        <v>1827</v>
      </c>
      <c r="L8" s="30" t="s">
        <v>1819</v>
      </c>
    </row>
    <row r="9" ht="40.5" spans="1:12">
      <c r="A9" s="30">
        <v>6</v>
      </c>
      <c r="B9" s="30" t="s">
        <v>1831</v>
      </c>
      <c r="C9" s="30" t="s">
        <v>1832</v>
      </c>
      <c r="D9" s="31">
        <v>33000</v>
      </c>
      <c r="E9" s="31">
        <v>33000</v>
      </c>
      <c r="F9" s="30" t="s">
        <v>1833</v>
      </c>
      <c r="G9" s="31">
        <v>224900</v>
      </c>
      <c r="H9" s="17">
        <v>199026.55</v>
      </c>
      <c r="I9" s="31">
        <v>224900</v>
      </c>
      <c r="J9" s="31">
        <v>13000</v>
      </c>
      <c r="K9" s="30" t="s">
        <v>1827</v>
      </c>
      <c r="L9" s="30" t="s">
        <v>1819</v>
      </c>
    </row>
    <row r="10" ht="40.5" spans="1:12">
      <c r="A10" s="30">
        <v>7</v>
      </c>
      <c r="B10" s="30" t="s">
        <v>1834</v>
      </c>
      <c r="C10" s="30" t="s">
        <v>1835</v>
      </c>
      <c r="D10" s="31">
        <v>18800</v>
      </c>
      <c r="E10" s="31">
        <v>18800</v>
      </c>
      <c r="F10" s="30" t="s">
        <v>1836</v>
      </c>
      <c r="G10" s="31">
        <v>150200</v>
      </c>
      <c r="H10" s="17">
        <v>132920.35</v>
      </c>
      <c r="I10" s="31">
        <v>150200</v>
      </c>
      <c r="J10" s="31">
        <v>13000</v>
      </c>
      <c r="K10" s="30" t="s">
        <v>1827</v>
      </c>
      <c r="L10" s="30" t="s">
        <v>1819</v>
      </c>
    </row>
    <row r="11" ht="40.5" spans="1:12">
      <c r="A11" s="30">
        <v>8</v>
      </c>
      <c r="B11" s="30" t="s">
        <v>1837</v>
      </c>
      <c r="C11" s="30" t="s">
        <v>1838</v>
      </c>
      <c r="D11" s="31">
        <v>2000</v>
      </c>
      <c r="E11" s="31">
        <v>2000</v>
      </c>
      <c r="F11" s="30" t="s">
        <v>1836</v>
      </c>
      <c r="G11" s="31">
        <v>131300</v>
      </c>
      <c r="H11" s="17">
        <v>116194.69</v>
      </c>
      <c r="I11" s="31">
        <v>131300</v>
      </c>
      <c r="J11" s="31">
        <v>9000</v>
      </c>
      <c r="K11" s="30" t="s">
        <v>1827</v>
      </c>
      <c r="L11" s="30" t="s">
        <v>1839</v>
      </c>
    </row>
    <row r="12" ht="33" spans="1:12">
      <c r="A12" s="30">
        <v>9</v>
      </c>
      <c r="B12" s="30" t="s">
        <v>1379</v>
      </c>
      <c r="C12" s="30" t="s">
        <v>1840</v>
      </c>
      <c r="D12" s="31">
        <v>10000</v>
      </c>
      <c r="E12" s="31">
        <v>10000</v>
      </c>
      <c r="F12" s="30" t="s">
        <v>1841</v>
      </c>
      <c r="G12" s="31">
        <v>72700</v>
      </c>
      <c r="H12" s="17">
        <v>64336.28</v>
      </c>
      <c r="I12" s="31">
        <v>72700</v>
      </c>
      <c r="J12" s="31">
        <v>9000</v>
      </c>
      <c r="K12" s="30" t="s">
        <v>1827</v>
      </c>
      <c r="L12" s="30" t="s">
        <v>1819</v>
      </c>
    </row>
    <row r="13" ht="40.5" spans="1:12">
      <c r="A13" s="30">
        <v>10</v>
      </c>
      <c r="B13" s="30" t="s">
        <v>1842</v>
      </c>
      <c r="C13" s="30" t="s">
        <v>1843</v>
      </c>
      <c r="D13" s="31">
        <v>20000</v>
      </c>
      <c r="E13" s="31">
        <v>20000</v>
      </c>
      <c r="F13" s="30" t="s">
        <v>1844</v>
      </c>
      <c r="G13" s="31">
        <v>123000</v>
      </c>
      <c r="H13" s="17">
        <v>108849.56</v>
      </c>
      <c r="I13" s="31">
        <v>123000</v>
      </c>
      <c r="J13" s="31">
        <v>8000</v>
      </c>
      <c r="K13" s="30" t="s">
        <v>1818</v>
      </c>
      <c r="L13" s="30" t="s">
        <v>1819</v>
      </c>
    </row>
    <row r="14" ht="40.5" spans="1:12">
      <c r="A14" s="30">
        <v>11</v>
      </c>
      <c r="B14" s="30" t="s">
        <v>1845</v>
      </c>
      <c r="C14" s="30" t="s">
        <v>1846</v>
      </c>
      <c r="D14" s="31">
        <v>20000</v>
      </c>
      <c r="E14" s="31">
        <v>20000</v>
      </c>
      <c r="F14" s="30" t="s">
        <v>1844</v>
      </c>
      <c r="G14" s="31">
        <v>97000</v>
      </c>
      <c r="H14" s="17">
        <v>85840.71</v>
      </c>
      <c r="I14" s="31">
        <v>97000</v>
      </c>
      <c r="J14" s="31">
        <v>8000</v>
      </c>
      <c r="K14" s="30" t="s">
        <v>1818</v>
      </c>
      <c r="L14" s="30" t="s">
        <v>1819</v>
      </c>
    </row>
    <row r="15" ht="40.5" spans="1:12">
      <c r="A15" s="30">
        <v>12</v>
      </c>
      <c r="B15" s="30" t="s">
        <v>1847</v>
      </c>
      <c r="C15" s="30" t="s">
        <v>1848</v>
      </c>
      <c r="D15" s="31">
        <v>50000</v>
      </c>
      <c r="E15" s="31">
        <v>50000</v>
      </c>
      <c r="F15" s="30" t="s">
        <v>1844</v>
      </c>
      <c r="G15" s="31">
        <v>150200</v>
      </c>
      <c r="H15" s="17">
        <v>132920.35</v>
      </c>
      <c r="I15" s="31">
        <v>150200</v>
      </c>
      <c r="J15" s="31">
        <v>12000</v>
      </c>
      <c r="K15" s="30" t="s">
        <v>1818</v>
      </c>
      <c r="L15" s="30" t="s">
        <v>1819</v>
      </c>
    </row>
    <row r="16" ht="40.5" spans="1:12">
      <c r="A16" s="30">
        <v>13</v>
      </c>
      <c r="B16" s="30" t="s">
        <v>1849</v>
      </c>
      <c r="C16" s="30" t="s">
        <v>1850</v>
      </c>
      <c r="D16" s="31">
        <v>20000</v>
      </c>
      <c r="E16" s="31">
        <v>20000</v>
      </c>
      <c r="F16" s="30" t="s">
        <v>1844</v>
      </c>
      <c r="G16" s="31">
        <v>96000</v>
      </c>
      <c r="H16" s="17">
        <v>84955.75</v>
      </c>
      <c r="I16" s="31">
        <v>96000</v>
      </c>
      <c r="J16" s="31">
        <v>8000</v>
      </c>
      <c r="K16" s="30" t="s">
        <v>1818</v>
      </c>
      <c r="L16" s="30" t="s">
        <v>1819</v>
      </c>
    </row>
    <row r="17" ht="40.5" spans="1:12">
      <c r="A17" s="30">
        <v>14</v>
      </c>
      <c r="B17" s="30" t="s">
        <v>1851</v>
      </c>
      <c r="C17" s="30" t="s">
        <v>1852</v>
      </c>
      <c r="D17" s="31">
        <v>20000</v>
      </c>
      <c r="E17" s="31">
        <v>20000</v>
      </c>
      <c r="F17" s="30" t="s">
        <v>1844</v>
      </c>
      <c r="G17" s="31">
        <v>163500</v>
      </c>
      <c r="H17" s="17">
        <v>144690.27</v>
      </c>
      <c r="I17" s="31">
        <v>163500</v>
      </c>
      <c r="J17" s="31">
        <v>12000</v>
      </c>
      <c r="K17" s="30" t="s">
        <v>1827</v>
      </c>
      <c r="L17" s="30" t="s">
        <v>1819</v>
      </c>
    </row>
    <row r="18" ht="40.5" spans="1:12">
      <c r="A18" s="30">
        <v>15</v>
      </c>
      <c r="B18" s="30" t="s">
        <v>1853</v>
      </c>
      <c r="C18" s="30" t="s">
        <v>1854</v>
      </c>
      <c r="D18" s="31">
        <v>10000</v>
      </c>
      <c r="E18" s="31">
        <v>10000</v>
      </c>
      <c r="F18" s="30" t="s">
        <v>1855</v>
      </c>
      <c r="G18" s="31">
        <v>106028</v>
      </c>
      <c r="H18" s="17">
        <v>93830.09</v>
      </c>
      <c r="I18" s="31">
        <v>106028</v>
      </c>
      <c r="J18" s="31">
        <v>8000</v>
      </c>
      <c r="K18" s="30" t="s">
        <v>1827</v>
      </c>
      <c r="L18" s="30" t="s">
        <v>1819</v>
      </c>
    </row>
    <row r="19" ht="40.5" spans="1:12">
      <c r="A19" s="30">
        <v>16</v>
      </c>
      <c r="B19" s="30" t="s">
        <v>1856</v>
      </c>
      <c r="C19" s="30" t="s">
        <v>1857</v>
      </c>
      <c r="D19" s="31">
        <v>10000</v>
      </c>
      <c r="E19" s="31">
        <v>10000</v>
      </c>
      <c r="F19" s="30" t="s">
        <v>1855</v>
      </c>
      <c r="G19" s="31">
        <v>142625</v>
      </c>
      <c r="H19" s="17">
        <v>126216.81</v>
      </c>
      <c r="I19" s="31">
        <v>142625</v>
      </c>
      <c r="J19" s="31">
        <v>8000</v>
      </c>
      <c r="K19" s="30" t="s">
        <v>1818</v>
      </c>
      <c r="L19" s="30" t="s">
        <v>1819</v>
      </c>
    </row>
    <row r="20" ht="40.5" spans="1:12">
      <c r="A20" s="30">
        <v>17</v>
      </c>
      <c r="B20" s="30" t="s">
        <v>1858</v>
      </c>
      <c r="C20" s="30" t="s">
        <v>1859</v>
      </c>
      <c r="D20" s="31">
        <v>5000</v>
      </c>
      <c r="E20" s="31">
        <v>5000</v>
      </c>
      <c r="F20" s="30" t="s">
        <v>1855</v>
      </c>
      <c r="G20" s="31">
        <v>140914</v>
      </c>
      <c r="H20" s="17">
        <v>124702.65</v>
      </c>
      <c r="I20" s="31">
        <v>140914</v>
      </c>
      <c r="J20" s="31">
        <v>8000</v>
      </c>
      <c r="K20" s="30" t="s">
        <v>1818</v>
      </c>
      <c r="L20" s="30" t="s">
        <v>1819</v>
      </c>
    </row>
    <row r="21" ht="40.5" spans="1:12">
      <c r="A21" s="30">
        <v>18</v>
      </c>
      <c r="B21" s="30" t="s">
        <v>1860</v>
      </c>
      <c r="C21" s="30" t="s">
        <v>1861</v>
      </c>
      <c r="D21" s="31">
        <v>10000</v>
      </c>
      <c r="E21" s="31">
        <v>10000</v>
      </c>
      <c r="F21" s="30" t="s">
        <v>1855</v>
      </c>
      <c r="G21" s="31">
        <v>131508</v>
      </c>
      <c r="H21" s="17">
        <v>116378.76</v>
      </c>
      <c r="I21" s="31">
        <v>131508</v>
      </c>
      <c r="J21" s="31">
        <v>8000</v>
      </c>
      <c r="K21" s="30" t="s">
        <v>1827</v>
      </c>
      <c r="L21" s="30" t="s">
        <v>1819</v>
      </c>
    </row>
    <row r="22" ht="40.5" spans="1:12">
      <c r="A22" s="30">
        <v>19</v>
      </c>
      <c r="B22" s="30" t="s">
        <v>1862</v>
      </c>
      <c r="C22" s="30" t="s">
        <v>1863</v>
      </c>
      <c r="D22" s="31">
        <v>12500</v>
      </c>
      <c r="E22" s="31">
        <v>12500</v>
      </c>
      <c r="F22" s="30" t="s">
        <v>1855</v>
      </c>
      <c r="G22" s="31">
        <v>151032</v>
      </c>
      <c r="H22" s="17">
        <v>133656.64</v>
      </c>
      <c r="I22" s="31">
        <v>151032</v>
      </c>
      <c r="J22" s="31">
        <v>12000</v>
      </c>
      <c r="K22" s="30" t="s">
        <v>1818</v>
      </c>
      <c r="L22" s="30" t="s">
        <v>1819</v>
      </c>
    </row>
    <row r="23" ht="40.5" spans="1:12">
      <c r="A23" s="30">
        <v>20</v>
      </c>
      <c r="B23" s="30" t="s">
        <v>1864</v>
      </c>
      <c r="C23" s="30" t="s">
        <v>1865</v>
      </c>
      <c r="D23" s="31">
        <v>50000</v>
      </c>
      <c r="E23" s="31">
        <v>50000</v>
      </c>
      <c r="F23" s="30" t="s">
        <v>1866</v>
      </c>
      <c r="G23" s="31">
        <v>120000</v>
      </c>
      <c r="H23" s="17">
        <v>106194.69</v>
      </c>
      <c r="I23" s="31">
        <v>120000</v>
      </c>
      <c r="J23" s="31">
        <v>9000</v>
      </c>
      <c r="K23" s="30" t="s">
        <v>1818</v>
      </c>
      <c r="L23" s="30" t="s">
        <v>1819</v>
      </c>
    </row>
    <row r="24" ht="40.5" spans="1:12">
      <c r="A24" s="30">
        <v>21</v>
      </c>
      <c r="B24" s="30" t="s">
        <v>1867</v>
      </c>
      <c r="C24" s="30" t="s">
        <v>1868</v>
      </c>
      <c r="D24" s="31">
        <v>30000</v>
      </c>
      <c r="E24" s="31">
        <v>30000</v>
      </c>
      <c r="F24" s="30" t="s">
        <v>1869</v>
      </c>
      <c r="G24" s="31">
        <v>128000</v>
      </c>
      <c r="H24" s="17">
        <v>113274.34</v>
      </c>
      <c r="I24" s="31">
        <v>128000</v>
      </c>
      <c r="J24" s="31">
        <v>9000</v>
      </c>
      <c r="K24" s="30" t="s">
        <v>1818</v>
      </c>
      <c r="L24" s="30" t="s">
        <v>1819</v>
      </c>
    </row>
    <row r="25" ht="40.5" spans="1:12">
      <c r="A25" s="30">
        <v>22</v>
      </c>
      <c r="B25" s="30" t="s">
        <v>1870</v>
      </c>
      <c r="C25" s="30" t="s">
        <v>1871</v>
      </c>
      <c r="D25" s="31">
        <v>30000</v>
      </c>
      <c r="E25" s="31">
        <v>30000</v>
      </c>
      <c r="F25" s="30" t="s">
        <v>1872</v>
      </c>
      <c r="G25" s="31">
        <v>92000</v>
      </c>
      <c r="H25" s="17">
        <v>81415.93</v>
      </c>
      <c r="I25" s="31">
        <v>92000</v>
      </c>
      <c r="J25" s="31">
        <v>8000</v>
      </c>
      <c r="K25" s="30" t="s">
        <v>1818</v>
      </c>
      <c r="L25" s="30" t="s">
        <v>1819</v>
      </c>
    </row>
    <row r="26" ht="40.5" spans="1:12">
      <c r="A26" s="30">
        <v>23</v>
      </c>
      <c r="B26" s="30" t="s">
        <v>1873</v>
      </c>
      <c r="C26" s="30" t="s">
        <v>1874</v>
      </c>
      <c r="D26" s="31">
        <v>10000</v>
      </c>
      <c r="E26" s="31">
        <v>10000</v>
      </c>
      <c r="F26" s="30" t="s">
        <v>1875</v>
      </c>
      <c r="G26" s="31">
        <v>115300</v>
      </c>
      <c r="H26" s="17">
        <v>102035.4</v>
      </c>
      <c r="I26" s="31">
        <v>115300</v>
      </c>
      <c r="J26" s="31">
        <v>9000</v>
      </c>
      <c r="K26" s="30" t="s">
        <v>1818</v>
      </c>
      <c r="L26" s="30" t="s">
        <v>1819</v>
      </c>
    </row>
    <row r="27" ht="40.5" spans="1:12">
      <c r="A27" s="30">
        <v>24</v>
      </c>
      <c r="B27" s="30" t="s">
        <v>1876</v>
      </c>
      <c r="C27" s="30" t="s">
        <v>1877</v>
      </c>
      <c r="D27" s="31">
        <v>5000</v>
      </c>
      <c r="E27" s="31">
        <v>5000</v>
      </c>
      <c r="F27" s="30" t="s">
        <v>1875</v>
      </c>
      <c r="G27" s="31">
        <v>150000</v>
      </c>
      <c r="H27" s="17">
        <v>132743.36</v>
      </c>
      <c r="I27" s="31">
        <v>150000</v>
      </c>
      <c r="J27" s="31">
        <v>13000</v>
      </c>
      <c r="K27" s="30" t="s">
        <v>1827</v>
      </c>
      <c r="L27" s="30" t="s">
        <v>1819</v>
      </c>
    </row>
    <row r="28" ht="40.5" spans="1:12">
      <c r="A28" s="30">
        <v>25</v>
      </c>
      <c r="B28" s="30" t="s">
        <v>1878</v>
      </c>
      <c r="C28" s="30" t="s">
        <v>1879</v>
      </c>
      <c r="D28" s="31">
        <v>7000</v>
      </c>
      <c r="E28" s="31">
        <v>7000</v>
      </c>
      <c r="F28" s="30" t="s">
        <v>1875</v>
      </c>
      <c r="G28" s="31">
        <v>160000</v>
      </c>
      <c r="H28" s="17">
        <v>141592.92</v>
      </c>
      <c r="I28" s="31">
        <v>160000</v>
      </c>
      <c r="J28" s="31">
        <v>13000</v>
      </c>
      <c r="K28" s="30" t="s">
        <v>1818</v>
      </c>
      <c r="L28" s="30" t="s">
        <v>1819</v>
      </c>
    </row>
    <row r="29" ht="40.5" spans="1:12">
      <c r="A29" s="30">
        <v>26</v>
      </c>
      <c r="B29" s="30" t="s">
        <v>1880</v>
      </c>
      <c r="C29" s="30" t="s">
        <v>1881</v>
      </c>
      <c r="D29" s="31">
        <v>10000</v>
      </c>
      <c r="E29" s="31">
        <v>10000</v>
      </c>
      <c r="F29" s="30" t="s">
        <v>1875</v>
      </c>
      <c r="G29" s="31">
        <v>158800</v>
      </c>
      <c r="H29" s="17">
        <v>140530.97</v>
      </c>
      <c r="I29" s="31">
        <v>158800</v>
      </c>
      <c r="J29" s="31">
        <v>13000</v>
      </c>
      <c r="K29" s="30" t="s">
        <v>1827</v>
      </c>
      <c r="L29" s="30" t="s">
        <v>1819</v>
      </c>
    </row>
    <row r="30" ht="40.5" spans="1:12">
      <c r="A30" s="30">
        <v>27</v>
      </c>
      <c r="B30" s="30" t="s">
        <v>426</v>
      </c>
      <c r="C30" s="30" t="s">
        <v>1882</v>
      </c>
      <c r="D30" s="31">
        <v>20000</v>
      </c>
      <c r="E30" s="31">
        <v>20000</v>
      </c>
      <c r="F30" s="30" t="s">
        <v>1875</v>
      </c>
      <c r="G30" s="31">
        <v>150000</v>
      </c>
      <c r="H30" s="17">
        <v>132743.36</v>
      </c>
      <c r="I30" s="31">
        <v>150000</v>
      </c>
      <c r="J30" s="31">
        <v>13000</v>
      </c>
      <c r="K30" s="30" t="s">
        <v>1827</v>
      </c>
      <c r="L30" s="30" t="s">
        <v>1819</v>
      </c>
    </row>
    <row r="31" ht="40.5" spans="1:12">
      <c r="A31" s="30">
        <v>28</v>
      </c>
      <c r="B31" s="30" t="s">
        <v>1883</v>
      </c>
      <c r="C31" s="30" t="s">
        <v>1884</v>
      </c>
      <c r="D31" s="31">
        <v>50000</v>
      </c>
      <c r="E31" s="31">
        <v>50000</v>
      </c>
      <c r="F31" s="30" t="s">
        <v>1875</v>
      </c>
      <c r="G31" s="31">
        <v>150000</v>
      </c>
      <c r="H31" s="17">
        <v>132743.36</v>
      </c>
      <c r="I31" s="31">
        <v>150000</v>
      </c>
      <c r="J31" s="31">
        <v>13000</v>
      </c>
      <c r="K31" s="30" t="s">
        <v>1818</v>
      </c>
      <c r="L31" s="30" t="s">
        <v>1819</v>
      </c>
    </row>
    <row r="32" ht="40.5" spans="1:12">
      <c r="A32" s="30">
        <v>29</v>
      </c>
      <c r="B32" s="30" t="s">
        <v>1885</v>
      </c>
      <c r="C32" s="30" t="s">
        <v>1886</v>
      </c>
      <c r="D32" s="31">
        <v>20000</v>
      </c>
      <c r="E32" s="31">
        <v>20000</v>
      </c>
      <c r="F32" s="30" t="s">
        <v>1875</v>
      </c>
      <c r="G32" s="31">
        <v>177000</v>
      </c>
      <c r="H32" s="17">
        <v>156637.17</v>
      </c>
      <c r="I32" s="31">
        <v>177000</v>
      </c>
      <c r="J32" s="31">
        <v>13000</v>
      </c>
      <c r="K32" s="30" t="s">
        <v>1827</v>
      </c>
      <c r="L32" s="30" t="s">
        <v>1819</v>
      </c>
    </row>
    <row r="33" ht="40.5" spans="1:12">
      <c r="A33" s="30">
        <v>30</v>
      </c>
      <c r="B33" s="30" t="s">
        <v>1887</v>
      </c>
      <c r="C33" s="30" t="s">
        <v>1888</v>
      </c>
      <c r="D33" s="31">
        <v>12000</v>
      </c>
      <c r="E33" s="31">
        <v>12000</v>
      </c>
      <c r="F33" s="30" t="s">
        <v>1875</v>
      </c>
      <c r="G33" s="31">
        <v>79800</v>
      </c>
      <c r="H33" s="17">
        <v>70619.47</v>
      </c>
      <c r="I33" s="31">
        <v>79800</v>
      </c>
      <c r="J33" s="31">
        <v>9000</v>
      </c>
      <c r="K33" s="30" t="s">
        <v>1818</v>
      </c>
      <c r="L33" s="30" t="s">
        <v>1819</v>
      </c>
    </row>
    <row r="34" ht="40.5" spans="1:12">
      <c r="A34" s="30">
        <v>31</v>
      </c>
      <c r="B34" s="30" t="s">
        <v>1889</v>
      </c>
      <c r="C34" s="30" t="s">
        <v>1890</v>
      </c>
      <c r="D34" s="31">
        <v>20000</v>
      </c>
      <c r="E34" s="31">
        <v>20000</v>
      </c>
      <c r="F34" s="30" t="s">
        <v>1875</v>
      </c>
      <c r="G34" s="31">
        <v>150000</v>
      </c>
      <c r="H34" s="17">
        <v>132743.36</v>
      </c>
      <c r="I34" s="31">
        <v>150000</v>
      </c>
      <c r="J34" s="31">
        <v>13000</v>
      </c>
      <c r="K34" s="30" t="s">
        <v>1818</v>
      </c>
      <c r="L34" s="30" t="s">
        <v>1819</v>
      </c>
    </row>
    <row r="35" ht="40.5" spans="1:12">
      <c r="A35" s="30">
        <v>32</v>
      </c>
      <c r="B35" s="30" t="s">
        <v>1891</v>
      </c>
      <c r="C35" s="30" t="s">
        <v>1892</v>
      </c>
      <c r="D35" s="31">
        <v>10000</v>
      </c>
      <c r="E35" s="31">
        <v>10000</v>
      </c>
      <c r="F35" s="30" t="s">
        <v>1875</v>
      </c>
      <c r="G35" s="31">
        <v>157800</v>
      </c>
      <c r="H35" s="17">
        <v>139646.02</v>
      </c>
      <c r="I35" s="31">
        <v>157800</v>
      </c>
      <c r="J35" s="31">
        <v>13000</v>
      </c>
      <c r="K35" s="30" t="s">
        <v>1827</v>
      </c>
      <c r="L35" s="30" t="s">
        <v>1819</v>
      </c>
    </row>
    <row r="36" ht="40.5" spans="1:12">
      <c r="A36" s="30">
        <v>33</v>
      </c>
      <c r="B36" s="30" t="s">
        <v>1893</v>
      </c>
      <c r="C36" s="30" t="s">
        <v>1894</v>
      </c>
      <c r="D36" s="31">
        <v>22000</v>
      </c>
      <c r="E36" s="31">
        <v>22000</v>
      </c>
      <c r="F36" s="30" t="s">
        <v>1875</v>
      </c>
      <c r="G36" s="31">
        <v>141300</v>
      </c>
      <c r="H36" s="17">
        <v>125044.25</v>
      </c>
      <c r="I36" s="31">
        <v>141300</v>
      </c>
      <c r="J36" s="31">
        <v>9000</v>
      </c>
      <c r="K36" s="30" t="s">
        <v>1827</v>
      </c>
      <c r="L36" s="30" t="s">
        <v>1819</v>
      </c>
    </row>
    <row r="37" ht="40.5" spans="1:12">
      <c r="A37" s="30">
        <v>34</v>
      </c>
      <c r="B37" s="30" t="s">
        <v>1895</v>
      </c>
      <c r="C37" s="30" t="s">
        <v>1896</v>
      </c>
      <c r="D37" s="31">
        <v>5000</v>
      </c>
      <c r="E37" s="31">
        <v>5000</v>
      </c>
      <c r="F37" s="30" t="s">
        <v>1897</v>
      </c>
      <c r="G37" s="31">
        <v>90000</v>
      </c>
      <c r="H37" s="17">
        <v>79646.02</v>
      </c>
      <c r="I37" s="31">
        <v>90000</v>
      </c>
      <c r="J37" s="31">
        <v>9000</v>
      </c>
      <c r="K37" s="30" t="s">
        <v>1827</v>
      </c>
      <c r="L37" s="30" t="s">
        <v>1819</v>
      </c>
    </row>
    <row r="38" ht="40.5" spans="1:12">
      <c r="A38" s="30">
        <v>35</v>
      </c>
      <c r="B38" s="30" t="s">
        <v>1898</v>
      </c>
      <c r="C38" s="30" t="s">
        <v>1899</v>
      </c>
      <c r="D38" s="31">
        <v>8800</v>
      </c>
      <c r="E38" s="31">
        <v>8800</v>
      </c>
      <c r="F38" s="30" t="s">
        <v>1897</v>
      </c>
      <c r="G38" s="31">
        <v>90000</v>
      </c>
      <c r="H38" s="17">
        <v>79646.02</v>
      </c>
      <c r="I38" s="31">
        <v>90000</v>
      </c>
      <c r="J38" s="31">
        <v>9000</v>
      </c>
      <c r="K38" s="30" t="s">
        <v>1827</v>
      </c>
      <c r="L38" s="30" t="s">
        <v>1819</v>
      </c>
    </row>
    <row r="39" ht="40.5" spans="1:12">
      <c r="A39" s="30">
        <v>36</v>
      </c>
      <c r="B39" s="30" t="s">
        <v>1900</v>
      </c>
      <c r="C39" s="30" t="s">
        <v>1901</v>
      </c>
      <c r="D39" s="31">
        <v>23000</v>
      </c>
      <c r="E39" s="31">
        <v>23000</v>
      </c>
      <c r="F39" s="30" t="s">
        <v>1897</v>
      </c>
      <c r="G39" s="31">
        <v>90000</v>
      </c>
      <c r="H39" s="17">
        <v>79646.02</v>
      </c>
      <c r="I39" s="31">
        <v>90000</v>
      </c>
      <c r="J39" s="31">
        <v>9000</v>
      </c>
      <c r="K39" s="30" t="s">
        <v>1827</v>
      </c>
      <c r="L39" s="30" t="s">
        <v>1819</v>
      </c>
    </row>
    <row r="40" ht="40.5" spans="1:12">
      <c r="A40" s="30">
        <v>37</v>
      </c>
      <c r="B40" s="30" t="s">
        <v>1902</v>
      </c>
      <c r="C40" s="30" t="s">
        <v>1903</v>
      </c>
      <c r="D40" s="31">
        <v>20000</v>
      </c>
      <c r="E40" s="31">
        <v>20000</v>
      </c>
      <c r="F40" s="30" t="s">
        <v>1897</v>
      </c>
      <c r="G40" s="31">
        <v>100800</v>
      </c>
      <c r="H40" s="17">
        <v>89203.54</v>
      </c>
      <c r="I40" s="31">
        <v>100800</v>
      </c>
      <c r="J40" s="31">
        <v>9000</v>
      </c>
      <c r="K40" s="30" t="s">
        <v>1818</v>
      </c>
      <c r="L40" s="30" t="s">
        <v>1819</v>
      </c>
    </row>
    <row r="41" ht="40.5" spans="1:12">
      <c r="A41" s="30">
        <v>38</v>
      </c>
      <c r="B41" s="30" t="s">
        <v>1904</v>
      </c>
      <c r="C41" s="30" t="s">
        <v>1905</v>
      </c>
      <c r="D41" s="31">
        <v>50000</v>
      </c>
      <c r="E41" s="31">
        <v>50000</v>
      </c>
      <c r="F41" s="30" t="s">
        <v>1897</v>
      </c>
      <c r="G41" s="31">
        <v>90000</v>
      </c>
      <c r="H41" s="17">
        <v>79646.02</v>
      </c>
      <c r="I41" s="31">
        <v>90000</v>
      </c>
      <c r="J41" s="31">
        <v>9000</v>
      </c>
      <c r="K41" s="30" t="s">
        <v>1818</v>
      </c>
      <c r="L41" s="30" t="s">
        <v>1819</v>
      </c>
    </row>
    <row r="42" ht="40.5" spans="1:12">
      <c r="A42" s="30">
        <v>39</v>
      </c>
      <c r="B42" s="30" t="s">
        <v>1906</v>
      </c>
      <c r="C42" s="30" t="s">
        <v>1907</v>
      </c>
      <c r="D42" s="31">
        <v>40000</v>
      </c>
      <c r="E42" s="31">
        <v>40000</v>
      </c>
      <c r="F42" s="30" t="s">
        <v>1897</v>
      </c>
      <c r="G42" s="31">
        <v>158800</v>
      </c>
      <c r="H42" s="17">
        <v>140530.97</v>
      </c>
      <c r="I42" s="31">
        <v>158800</v>
      </c>
      <c r="J42" s="31">
        <v>13000</v>
      </c>
      <c r="K42" s="30" t="s">
        <v>1827</v>
      </c>
      <c r="L42" s="30" t="s">
        <v>1839</v>
      </c>
    </row>
    <row r="43" ht="40.5" spans="1:12">
      <c r="A43" s="30">
        <v>40</v>
      </c>
      <c r="B43" s="30" t="s">
        <v>392</v>
      </c>
      <c r="C43" s="30" t="s">
        <v>1908</v>
      </c>
      <c r="D43" s="31">
        <v>20000</v>
      </c>
      <c r="E43" s="31">
        <v>20000</v>
      </c>
      <c r="F43" s="30" t="s">
        <v>1897</v>
      </c>
      <c r="G43" s="31">
        <v>100000</v>
      </c>
      <c r="H43" s="17">
        <v>88495.58</v>
      </c>
      <c r="I43" s="31">
        <v>100000</v>
      </c>
      <c r="J43" s="31">
        <v>9000</v>
      </c>
      <c r="K43" s="30" t="s">
        <v>1827</v>
      </c>
      <c r="L43" s="30" t="s">
        <v>1819</v>
      </c>
    </row>
    <row r="44" ht="40.5" spans="1:12">
      <c r="A44" s="30">
        <v>41</v>
      </c>
      <c r="B44" s="30" t="s">
        <v>1909</v>
      </c>
      <c r="C44" s="30" t="s">
        <v>1910</v>
      </c>
      <c r="D44" s="31">
        <v>10000</v>
      </c>
      <c r="E44" s="31">
        <v>10000</v>
      </c>
      <c r="F44" s="30" t="s">
        <v>1897</v>
      </c>
      <c r="G44" s="31">
        <v>90000</v>
      </c>
      <c r="H44" s="17">
        <v>79646.02</v>
      </c>
      <c r="I44" s="31">
        <v>90000</v>
      </c>
      <c r="J44" s="31">
        <v>9000</v>
      </c>
      <c r="K44" s="30" t="s">
        <v>1827</v>
      </c>
      <c r="L44" s="30" t="s">
        <v>1819</v>
      </c>
    </row>
    <row r="45" ht="40.5" spans="1:12">
      <c r="A45" s="30">
        <v>42</v>
      </c>
      <c r="B45" s="30" t="s">
        <v>995</v>
      </c>
      <c r="C45" s="30" t="s">
        <v>1911</v>
      </c>
      <c r="D45" s="31">
        <v>15000</v>
      </c>
      <c r="E45" s="31">
        <v>15000</v>
      </c>
      <c r="F45" s="30" t="s">
        <v>1912</v>
      </c>
      <c r="G45" s="31">
        <v>157521</v>
      </c>
      <c r="H45" s="17">
        <v>139399.12</v>
      </c>
      <c r="I45" s="31">
        <v>157521</v>
      </c>
      <c r="J45" s="31">
        <v>13000</v>
      </c>
      <c r="K45" s="30" t="s">
        <v>1827</v>
      </c>
      <c r="L45" s="30" t="s">
        <v>1819</v>
      </c>
    </row>
    <row r="46" ht="40.5" spans="1:12">
      <c r="A46" s="30">
        <v>43</v>
      </c>
      <c r="B46" s="30" t="s">
        <v>1557</v>
      </c>
      <c r="C46" s="30" t="s">
        <v>1913</v>
      </c>
      <c r="D46" s="31">
        <v>20000</v>
      </c>
      <c r="E46" s="31">
        <v>20000</v>
      </c>
      <c r="F46" s="30" t="s">
        <v>1914</v>
      </c>
      <c r="G46" s="31">
        <v>92900</v>
      </c>
      <c r="H46" s="17">
        <v>82212.39</v>
      </c>
      <c r="I46" s="31">
        <v>92900</v>
      </c>
      <c r="J46" s="31">
        <v>8000</v>
      </c>
      <c r="K46" s="30" t="s">
        <v>1827</v>
      </c>
      <c r="L46" s="30" t="s">
        <v>1819</v>
      </c>
    </row>
    <row r="47" ht="40.5" spans="1:12">
      <c r="A47" s="30">
        <v>44</v>
      </c>
      <c r="B47" s="30" t="s">
        <v>945</v>
      </c>
      <c r="C47" s="30" t="s">
        <v>1915</v>
      </c>
      <c r="D47" s="31">
        <v>10000</v>
      </c>
      <c r="E47" s="31">
        <v>10000</v>
      </c>
      <c r="F47" s="30" t="s">
        <v>1914</v>
      </c>
      <c r="G47" s="31">
        <v>50000</v>
      </c>
      <c r="H47" s="17">
        <v>44247.79</v>
      </c>
      <c r="I47" s="31">
        <v>50000</v>
      </c>
      <c r="J47" s="31">
        <v>4000</v>
      </c>
      <c r="K47" s="30" t="s">
        <v>1818</v>
      </c>
      <c r="L47" s="30" t="s">
        <v>1819</v>
      </c>
    </row>
    <row r="48" ht="40.5" spans="1:12">
      <c r="A48" s="30">
        <v>45</v>
      </c>
      <c r="B48" s="30" t="s">
        <v>1916</v>
      </c>
      <c r="C48" s="30" t="s">
        <v>1917</v>
      </c>
      <c r="D48" s="31">
        <v>10000</v>
      </c>
      <c r="E48" s="31">
        <v>10000</v>
      </c>
      <c r="F48" s="30" t="s">
        <v>1918</v>
      </c>
      <c r="G48" s="31">
        <v>374511</v>
      </c>
      <c r="H48" s="17">
        <v>331425.66</v>
      </c>
      <c r="I48" s="31">
        <v>374511</v>
      </c>
      <c r="J48" s="31">
        <v>15000</v>
      </c>
      <c r="K48" s="30" t="s">
        <v>1827</v>
      </c>
      <c r="L48" s="30" t="s">
        <v>1819</v>
      </c>
    </row>
    <row r="49" ht="40.5" spans="1:12">
      <c r="A49" s="30">
        <v>46</v>
      </c>
      <c r="B49" s="30" t="s">
        <v>1777</v>
      </c>
      <c r="C49" s="30" t="s">
        <v>1919</v>
      </c>
      <c r="D49" s="31">
        <v>50000</v>
      </c>
      <c r="E49" s="31">
        <v>50000</v>
      </c>
      <c r="F49" s="30" t="s">
        <v>1918</v>
      </c>
      <c r="G49" s="31">
        <v>376331</v>
      </c>
      <c r="H49" s="17">
        <v>333036.28</v>
      </c>
      <c r="I49" s="31">
        <v>376331</v>
      </c>
      <c r="J49" s="31">
        <v>15000</v>
      </c>
      <c r="K49" s="30" t="s">
        <v>1818</v>
      </c>
      <c r="L49" s="30" t="s">
        <v>1819</v>
      </c>
    </row>
    <row r="50" ht="40.5" spans="1:12">
      <c r="A50" s="30">
        <v>47</v>
      </c>
      <c r="B50" s="30" t="s">
        <v>1920</v>
      </c>
      <c r="C50" s="30" t="s">
        <v>1921</v>
      </c>
      <c r="D50" s="31">
        <v>5000</v>
      </c>
      <c r="E50" s="31">
        <v>5000</v>
      </c>
      <c r="F50" s="30" t="s">
        <v>1922</v>
      </c>
      <c r="G50" s="31">
        <v>574000</v>
      </c>
      <c r="H50" s="17">
        <v>507964.6</v>
      </c>
      <c r="I50" s="31">
        <v>574000</v>
      </c>
      <c r="J50" s="31">
        <v>13000</v>
      </c>
      <c r="K50" s="30" t="s">
        <v>1827</v>
      </c>
      <c r="L50" s="30" t="s">
        <v>1923</v>
      </c>
    </row>
    <row r="51" ht="40.5" spans="1:12">
      <c r="A51" s="30">
        <v>48</v>
      </c>
      <c r="B51" s="30" t="s">
        <v>1924</v>
      </c>
      <c r="C51" s="30" t="s">
        <v>1925</v>
      </c>
      <c r="D51" s="31">
        <v>10000</v>
      </c>
      <c r="E51" s="31">
        <v>10000</v>
      </c>
      <c r="F51" s="30" t="s">
        <v>1922</v>
      </c>
      <c r="G51" s="31">
        <v>321100</v>
      </c>
      <c r="H51" s="17">
        <v>284159.29</v>
      </c>
      <c r="I51" s="31">
        <v>321100</v>
      </c>
      <c r="J51" s="31">
        <v>13000</v>
      </c>
      <c r="K51" s="30" t="s">
        <v>1818</v>
      </c>
      <c r="L51" s="30" t="s">
        <v>1819</v>
      </c>
    </row>
    <row r="52" ht="40.5" spans="1:12">
      <c r="A52" s="30">
        <v>58</v>
      </c>
      <c r="B52" s="30" t="s">
        <v>1926</v>
      </c>
      <c r="C52" s="30" t="s">
        <v>1927</v>
      </c>
      <c r="D52" s="31">
        <v>5000</v>
      </c>
      <c r="E52" s="31">
        <v>5000</v>
      </c>
      <c r="F52" s="30" t="s">
        <v>1922</v>
      </c>
      <c r="G52" s="31">
        <v>856175</v>
      </c>
      <c r="H52" s="17">
        <v>757676.99</v>
      </c>
      <c r="I52" s="31">
        <v>856175</v>
      </c>
      <c r="J52" s="31">
        <v>13000</v>
      </c>
      <c r="K52" s="30" t="s">
        <v>1928</v>
      </c>
      <c r="L52" s="30" t="s">
        <v>1929</v>
      </c>
    </row>
    <row r="53" ht="40.5" spans="1:12">
      <c r="A53" s="30">
        <v>49</v>
      </c>
      <c r="B53" s="30" t="s">
        <v>1930</v>
      </c>
      <c r="C53" s="30" t="s">
        <v>1931</v>
      </c>
      <c r="D53" s="31">
        <v>50000</v>
      </c>
      <c r="E53" s="31">
        <v>50000</v>
      </c>
      <c r="F53" s="30" t="s">
        <v>1932</v>
      </c>
      <c r="G53" s="31">
        <v>552800</v>
      </c>
      <c r="H53" s="17">
        <v>489203.54</v>
      </c>
      <c r="I53" s="31">
        <v>552800</v>
      </c>
      <c r="J53" s="31">
        <v>15000</v>
      </c>
      <c r="K53" s="30" t="s">
        <v>1827</v>
      </c>
      <c r="L53" s="30" t="s">
        <v>1839</v>
      </c>
    </row>
    <row r="54" ht="40.5" spans="1:12">
      <c r="A54" s="30">
        <v>50</v>
      </c>
      <c r="B54" s="30" t="s">
        <v>1933</v>
      </c>
      <c r="C54" s="30" t="s">
        <v>1934</v>
      </c>
      <c r="D54" s="31">
        <v>23000</v>
      </c>
      <c r="E54" s="31">
        <v>23000</v>
      </c>
      <c r="F54" s="30" t="s">
        <v>1935</v>
      </c>
      <c r="G54" s="31">
        <v>176300</v>
      </c>
      <c r="H54" s="17">
        <v>156017.7</v>
      </c>
      <c r="I54" s="31">
        <v>176300</v>
      </c>
      <c r="J54" s="31">
        <v>12000</v>
      </c>
      <c r="K54" s="30" t="s">
        <v>1818</v>
      </c>
      <c r="L54" s="30" t="s">
        <v>1819</v>
      </c>
    </row>
    <row r="55" ht="40.5" spans="1:12">
      <c r="A55" s="30">
        <v>51</v>
      </c>
      <c r="B55" s="30" t="s">
        <v>1936</v>
      </c>
      <c r="C55" s="30" t="s">
        <v>1937</v>
      </c>
      <c r="D55" s="31">
        <v>10000</v>
      </c>
      <c r="E55" s="31">
        <v>10000</v>
      </c>
      <c r="F55" s="30" t="s">
        <v>1935</v>
      </c>
      <c r="G55" s="31">
        <v>108900</v>
      </c>
      <c r="H55" s="17">
        <v>96371.68</v>
      </c>
      <c r="I55" s="31">
        <v>108900</v>
      </c>
      <c r="J55" s="31">
        <v>8000</v>
      </c>
      <c r="K55" s="30" t="s">
        <v>1827</v>
      </c>
      <c r="L55" s="30" t="s">
        <v>1819</v>
      </c>
    </row>
    <row r="56" ht="54" spans="1:12">
      <c r="A56" s="30">
        <v>52</v>
      </c>
      <c r="B56" s="30" t="s">
        <v>1938</v>
      </c>
      <c r="C56" s="30" t="s">
        <v>1939</v>
      </c>
      <c r="D56" s="31">
        <v>10000</v>
      </c>
      <c r="E56" s="31">
        <v>10000</v>
      </c>
      <c r="F56" s="30" t="s">
        <v>1940</v>
      </c>
      <c r="G56" s="31">
        <v>135400</v>
      </c>
      <c r="H56" s="17">
        <v>119823.01</v>
      </c>
      <c r="I56" s="31">
        <v>135400</v>
      </c>
      <c r="J56" s="31">
        <v>8000</v>
      </c>
      <c r="K56" s="30" t="s">
        <v>1827</v>
      </c>
      <c r="L56" s="30" t="s">
        <v>1819</v>
      </c>
    </row>
    <row r="57" ht="54" spans="1:12">
      <c r="A57" s="30">
        <v>53</v>
      </c>
      <c r="B57" s="30" t="s">
        <v>1941</v>
      </c>
      <c r="C57" s="30" t="s">
        <v>1942</v>
      </c>
      <c r="D57" s="31">
        <v>20000</v>
      </c>
      <c r="E57" s="31">
        <v>20000</v>
      </c>
      <c r="F57" s="30" t="s">
        <v>1940</v>
      </c>
      <c r="G57" s="31">
        <v>152000</v>
      </c>
      <c r="H57" s="17">
        <v>134513.27</v>
      </c>
      <c r="I57" s="31">
        <v>152000</v>
      </c>
      <c r="J57" s="31">
        <v>12000</v>
      </c>
      <c r="K57" s="30" t="s">
        <v>1818</v>
      </c>
      <c r="L57" s="30" t="s">
        <v>1819</v>
      </c>
    </row>
    <row r="58" ht="54" spans="1:12">
      <c r="A58" s="30">
        <v>54</v>
      </c>
      <c r="B58" s="30" t="s">
        <v>1943</v>
      </c>
      <c r="C58" s="30" t="s">
        <v>1944</v>
      </c>
      <c r="D58" s="31">
        <v>20000</v>
      </c>
      <c r="E58" s="31">
        <v>20000</v>
      </c>
      <c r="F58" s="30" t="s">
        <v>1945</v>
      </c>
      <c r="G58" s="31">
        <v>132000</v>
      </c>
      <c r="H58" s="17">
        <v>116814.16</v>
      </c>
      <c r="I58" s="31">
        <v>132000</v>
      </c>
      <c r="J58" s="31">
        <v>8000</v>
      </c>
      <c r="K58" s="30" t="s">
        <v>1827</v>
      </c>
      <c r="L58" s="30" t="s">
        <v>1819</v>
      </c>
    </row>
    <row r="59" ht="40.5" spans="1:12">
      <c r="A59" s="30">
        <v>55</v>
      </c>
      <c r="B59" s="30" t="s">
        <v>1946</v>
      </c>
      <c r="C59" s="30" t="s">
        <v>1947</v>
      </c>
      <c r="D59" s="31">
        <v>10000</v>
      </c>
      <c r="E59" s="31">
        <v>10000</v>
      </c>
      <c r="F59" s="30" t="s">
        <v>1948</v>
      </c>
      <c r="G59" s="31">
        <v>368000</v>
      </c>
      <c r="H59" s="17">
        <v>325663.72</v>
      </c>
      <c r="I59" s="31">
        <v>368000</v>
      </c>
      <c r="J59" s="31">
        <v>13000</v>
      </c>
      <c r="K59" s="30" t="s">
        <v>1827</v>
      </c>
      <c r="L59" s="30" t="s">
        <v>1819</v>
      </c>
    </row>
    <row r="60" ht="40.5" spans="1:12">
      <c r="A60" s="30">
        <v>56</v>
      </c>
      <c r="B60" s="30" t="s">
        <v>1949</v>
      </c>
      <c r="C60" s="30" t="s">
        <v>1950</v>
      </c>
      <c r="D60" s="31">
        <v>25000</v>
      </c>
      <c r="E60" s="31">
        <v>25000</v>
      </c>
      <c r="F60" s="30" t="s">
        <v>1948</v>
      </c>
      <c r="G60" s="31">
        <v>302900</v>
      </c>
      <c r="H60" s="17">
        <v>268053.1</v>
      </c>
      <c r="I60" s="31">
        <v>302900</v>
      </c>
      <c r="J60" s="31">
        <v>13000</v>
      </c>
      <c r="K60" s="30" t="s">
        <v>1818</v>
      </c>
      <c r="L60" s="30" t="s">
        <v>1819</v>
      </c>
    </row>
    <row r="61" ht="40.5" spans="1:12">
      <c r="A61" s="30">
        <v>57</v>
      </c>
      <c r="B61" s="30" t="s">
        <v>1951</v>
      </c>
      <c r="C61" s="30" t="s">
        <v>1952</v>
      </c>
      <c r="D61" s="31">
        <v>20000</v>
      </c>
      <c r="E61" s="31">
        <v>20000</v>
      </c>
      <c r="F61" s="30" t="s">
        <v>1948</v>
      </c>
      <c r="G61" s="31">
        <v>315000</v>
      </c>
      <c r="H61" s="17">
        <v>278761.06</v>
      </c>
      <c r="I61" s="31">
        <v>315000</v>
      </c>
      <c r="J61" s="31">
        <v>13000</v>
      </c>
      <c r="K61" s="30" t="s">
        <v>1827</v>
      </c>
      <c r="L61" s="30" t="s">
        <v>1819</v>
      </c>
    </row>
    <row r="62" ht="24" customHeight="1" spans="1:12">
      <c r="A62" s="30"/>
      <c r="B62" s="32" t="s">
        <v>118</v>
      </c>
      <c r="C62" s="30" t="s">
        <v>141</v>
      </c>
      <c r="D62" s="31"/>
      <c r="E62" s="31"/>
      <c r="F62" s="30"/>
      <c r="G62" s="31">
        <f>SUM(G4:G61)</f>
        <v>10149408</v>
      </c>
      <c r="H62" s="17"/>
      <c r="I62" s="31">
        <f>SUM(I4:I61)</f>
        <v>10149408</v>
      </c>
      <c r="J62" s="31">
        <f>SUM(J4:J61)</f>
        <v>609000</v>
      </c>
      <c r="K62" s="30"/>
      <c r="L62" s="30"/>
    </row>
    <row r="63" spans="2:9">
      <c r="B63" s="20" t="s">
        <v>140</v>
      </c>
      <c r="C63" s="20" t="s">
        <v>141</v>
      </c>
      <c r="I63" s="21">
        <f>G62-I62</f>
        <v>0</v>
      </c>
    </row>
  </sheetData>
  <autoFilter xmlns:etc="http://www.wps.cn/officeDocument/2017/etCustomData" ref="A3:L63" etc:filterBottomFollowUsedRange="0">
    <sortState ref="A3:L63">
      <sortCondition ref="F3"/>
    </sortState>
    <extLst/>
  </autoFilter>
  <mergeCells count="1">
    <mergeCell ref="A2:L2"/>
  </mergeCells>
  <printOptions horizontalCentered="1"/>
  <pageMargins left="0" right="0" top="0.590277777777778" bottom="0.590277777777778" header="0.511805555555556" footer="0.314583333333333"/>
  <pageSetup paperSize="8" scale="35" firstPageNumber="58"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view="pageBreakPreview" zoomScaleNormal="100" workbookViewId="0">
      <pane xSplit="1" ySplit="5" topLeftCell="B6" activePane="bottomRight" state="frozen"/>
      <selection/>
      <selection pane="topRight"/>
      <selection pane="bottomLeft"/>
      <selection pane="bottomRight" activeCell="H8" sqref="H8"/>
    </sheetView>
  </sheetViews>
  <sheetFormatPr defaultColWidth="8.89166666666667" defaultRowHeight="16.5" outlineLevelCol="4"/>
  <cols>
    <col min="1" max="1" width="6.775" style="4" customWidth="1"/>
    <col min="2" max="2" width="14.775" style="5" customWidth="1"/>
    <col min="3" max="4" width="8.89166666666667" style="4"/>
    <col min="5" max="5" width="13.8916666666667" style="6" customWidth="1"/>
    <col min="6" max="16384" width="8.89166666666667" style="4"/>
  </cols>
  <sheetData>
    <row r="1" spans="1:1">
      <c r="A1" s="7" t="s">
        <v>1953</v>
      </c>
    </row>
    <row r="2" s="1" customFormat="1" ht="23.25" spans="1:5">
      <c r="A2" s="8" t="s">
        <v>1954</v>
      </c>
      <c r="B2" s="8"/>
      <c r="C2" s="8"/>
      <c r="D2" s="8"/>
      <c r="E2" s="8"/>
    </row>
    <row r="3" s="2" customFormat="1" spans="1:5">
      <c r="A3" s="9" t="s">
        <v>1955</v>
      </c>
      <c r="B3" s="9"/>
      <c r="C3" s="9"/>
      <c r="D3" s="9"/>
      <c r="E3" s="9"/>
    </row>
    <row r="4" s="2" customFormat="1" ht="25" customHeight="1" spans="1:5">
      <c r="A4" s="9"/>
      <c r="B4" s="10" t="s">
        <v>1956</v>
      </c>
      <c r="C4" s="11" t="s">
        <v>1957</v>
      </c>
      <c r="D4" s="11"/>
      <c r="E4" s="12" t="s">
        <v>1958</v>
      </c>
    </row>
    <row r="5" s="3" customFormat="1" spans="1:5">
      <c r="A5" s="11"/>
      <c r="B5" s="10"/>
      <c r="C5" s="13" t="s">
        <v>1959</v>
      </c>
      <c r="D5" s="13" t="s">
        <v>1960</v>
      </c>
      <c r="E5" s="14" t="s">
        <v>1961</v>
      </c>
    </row>
    <row r="6" ht="33" spans="1:5">
      <c r="A6" s="15" t="s">
        <v>1962</v>
      </c>
      <c r="B6" s="16">
        <v>15000</v>
      </c>
      <c r="C6" s="15" t="s">
        <v>1963</v>
      </c>
      <c r="D6" s="15" t="s">
        <v>1964</v>
      </c>
      <c r="E6" s="17">
        <v>96000</v>
      </c>
    </row>
    <row r="7" ht="33" spans="1:5">
      <c r="A7" s="15" t="s">
        <v>1965</v>
      </c>
      <c r="B7" s="16">
        <v>15000</v>
      </c>
      <c r="C7" s="15" t="s">
        <v>1966</v>
      </c>
      <c r="D7" s="15" t="s">
        <v>1967</v>
      </c>
      <c r="E7" s="17">
        <v>177464</v>
      </c>
    </row>
    <row r="8" ht="33" spans="1:5">
      <c r="A8" s="15" t="s">
        <v>1968</v>
      </c>
      <c r="B8" s="16">
        <v>15000</v>
      </c>
      <c r="C8" s="15" t="s">
        <v>1969</v>
      </c>
      <c r="D8" s="15" t="s">
        <v>159</v>
      </c>
      <c r="E8" s="17">
        <v>112000</v>
      </c>
    </row>
    <row r="9" ht="33" spans="1:5">
      <c r="A9" s="15" t="s">
        <v>1970</v>
      </c>
      <c r="B9" s="16">
        <v>15000</v>
      </c>
      <c r="C9" s="15" t="s">
        <v>1971</v>
      </c>
      <c r="D9" s="15" t="s">
        <v>1972</v>
      </c>
      <c r="E9" s="17">
        <v>97800</v>
      </c>
    </row>
    <row r="10" ht="33" spans="1:5">
      <c r="A10" s="15" t="s">
        <v>1973</v>
      </c>
      <c r="B10" s="16">
        <v>15000</v>
      </c>
      <c r="C10" s="15" t="s">
        <v>1974</v>
      </c>
      <c r="D10" s="15" t="s">
        <v>1975</v>
      </c>
      <c r="E10" s="17">
        <v>88000</v>
      </c>
    </row>
    <row r="11" ht="33" spans="1:5">
      <c r="A11" s="15" t="s">
        <v>1976</v>
      </c>
      <c r="B11" s="16">
        <v>15000</v>
      </c>
      <c r="C11" s="15" t="s">
        <v>1977</v>
      </c>
      <c r="D11" s="15" t="s">
        <v>1978</v>
      </c>
      <c r="E11" s="17">
        <v>76500</v>
      </c>
    </row>
    <row r="12" ht="33" spans="1:5">
      <c r="A12" s="15" t="s">
        <v>1979</v>
      </c>
      <c r="B12" s="16">
        <v>15000</v>
      </c>
      <c r="C12" s="15" t="s">
        <v>1980</v>
      </c>
      <c r="D12" s="15" t="s">
        <v>1981</v>
      </c>
      <c r="E12" s="17">
        <v>115000</v>
      </c>
    </row>
    <row r="13" ht="33" spans="1:5">
      <c r="A13" s="15" t="s">
        <v>1982</v>
      </c>
      <c r="B13" s="16">
        <v>15000</v>
      </c>
      <c r="C13" s="15" t="s">
        <v>1983</v>
      </c>
      <c r="D13" s="15" t="s">
        <v>1984</v>
      </c>
      <c r="E13" s="17">
        <v>90000</v>
      </c>
    </row>
    <row r="14" ht="33" spans="1:5">
      <c r="A14" s="15" t="s">
        <v>1985</v>
      </c>
      <c r="B14" s="16">
        <v>15000</v>
      </c>
      <c r="C14" s="15" t="s">
        <v>1986</v>
      </c>
      <c r="D14" s="15" t="s">
        <v>1987</v>
      </c>
      <c r="E14" s="17">
        <v>44800</v>
      </c>
    </row>
    <row r="15" ht="33" spans="1:5">
      <c r="A15" s="15" t="s">
        <v>1988</v>
      </c>
      <c r="B15" s="16">
        <v>15000</v>
      </c>
      <c r="C15" s="15" t="s">
        <v>1989</v>
      </c>
      <c r="D15" s="15" t="s">
        <v>1990</v>
      </c>
      <c r="E15" s="17">
        <v>98000</v>
      </c>
    </row>
    <row r="16" ht="33" spans="1:5">
      <c r="A16" s="15" t="s">
        <v>1991</v>
      </c>
      <c r="B16" s="16">
        <v>15000</v>
      </c>
      <c r="C16" s="15" t="s">
        <v>1992</v>
      </c>
      <c r="D16" s="15" t="s">
        <v>1993</v>
      </c>
      <c r="E16" s="17">
        <v>93800</v>
      </c>
    </row>
    <row r="17" ht="33" spans="1:5">
      <c r="A17" s="15" t="s">
        <v>1994</v>
      </c>
      <c r="B17" s="16">
        <v>15000</v>
      </c>
      <c r="C17" s="15" t="s">
        <v>1995</v>
      </c>
      <c r="D17" s="15" t="s">
        <v>1996</v>
      </c>
      <c r="E17" s="17">
        <v>50000</v>
      </c>
    </row>
    <row r="18" ht="33" spans="1:5">
      <c r="A18" s="15" t="s">
        <v>1997</v>
      </c>
      <c r="B18" s="16">
        <v>15000</v>
      </c>
      <c r="C18" s="15" t="s">
        <v>1998</v>
      </c>
      <c r="D18" s="15" t="s">
        <v>1999</v>
      </c>
      <c r="E18" s="17">
        <v>67800</v>
      </c>
    </row>
    <row r="19" ht="33" spans="1:5">
      <c r="A19" s="15" t="s">
        <v>2000</v>
      </c>
      <c r="B19" s="16">
        <v>15000</v>
      </c>
      <c r="C19" s="15" t="s">
        <v>1557</v>
      </c>
      <c r="D19" s="15" t="s">
        <v>2001</v>
      </c>
      <c r="E19" s="17">
        <v>127805</v>
      </c>
    </row>
    <row r="20" ht="33" spans="1:5">
      <c r="A20" s="15" t="s">
        <v>2002</v>
      </c>
      <c r="B20" s="16">
        <v>15000</v>
      </c>
      <c r="C20" s="15" t="s">
        <v>2003</v>
      </c>
      <c r="D20" s="15" t="s">
        <v>2004</v>
      </c>
      <c r="E20" s="17">
        <v>151550</v>
      </c>
    </row>
    <row r="21" ht="33" spans="1:5">
      <c r="A21" s="15" t="s">
        <v>2005</v>
      </c>
      <c r="B21" s="16">
        <v>15000</v>
      </c>
      <c r="C21" s="15" t="s">
        <v>448</v>
      </c>
      <c r="D21" s="15" t="s">
        <v>2006</v>
      </c>
      <c r="E21" s="17">
        <v>157462</v>
      </c>
    </row>
    <row r="22" ht="33" spans="1:5">
      <c r="A22" s="15" t="s">
        <v>2007</v>
      </c>
      <c r="B22" s="16">
        <v>15000</v>
      </c>
      <c r="C22" s="15" t="s">
        <v>2008</v>
      </c>
      <c r="D22" s="15" t="s">
        <v>2009</v>
      </c>
      <c r="E22" s="17">
        <v>119836</v>
      </c>
    </row>
    <row r="23" ht="33" spans="1:5">
      <c r="A23" s="15" t="s">
        <v>2010</v>
      </c>
      <c r="B23" s="16">
        <v>15000</v>
      </c>
      <c r="C23" s="15" t="s">
        <v>2011</v>
      </c>
      <c r="D23" s="15" t="s">
        <v>2012</v>
      </c>
      <c r="E23" s="17">
        <v>58000</v>
      </c>
    </row>
    <row r="24" ht="33" spans="1:5">
      <c r="A24" s="15" t="s">
        <v>2013</v>
      </c>
      <c r="B24" s="16">
        <v>15000</v>
      </c>
      <c r="C24" s="15" t="s">
        <v>2014</v>
      </c>
      <c r="D24" s="15" t="s">
        <v>2015</v>
      </c>
      <c r="E24" s="17">
        <v>135054</v>
      </c>
    </row>
    <row r="25" ht="33" spans="1:5">
      <c r="A25" s="15" t="s">
        <v>2016</v>
      </c>
      <c r="B25" s="16">
        <v>15000</v>
      </c>
      <c r="C25" s="15" t="s">
        <v>2017</v>
      </c>
      <c r="D25" s="15" t="s">
        <v>2018</v>
      </c>
      <c r="E25" s="17">
        <v>125000</v>
      </c>
    </row>
    <row r="26" ht="33" spans="1:5">
      <c r="A26" s="15" t="s">
        <v>2019</v>
      </c>
      <c r="B26" s="16">
        <v>15000</v>
      </c>
      <c r="C26" s="15" t="s">
        <v>2020</v>
      </c>
      <c r="D26" s="15" t="s">
        <v>2021</v>
      </c>
      <c r="E26" s="17">
        <v>30400</v>
      </c>
    </row>
    <row r="27" ht="33" spans="1:5">
      <c r="A27" s="15" t="s">
        <v>2022</v>
      </c>
      <c r="B27" s="16">
        <v>20000</v>
      </c>
      <c r="C27" s="15" t="s">
        <v>245</v>
      </c>
      <c r="D27" s="15" t="s">
        <v>1112</v>
      </c>
      <c r="E27" s="17">
        <v>72800</v>
      </c>
    </row>
    <row r="28" ht="33" spans="1:5">
      <c r="A28" s="15" t="s">
        <v>2023</v>
      </c>
      <c r="B28" s="16">
        <v>20000</v>
      </c>
      <c r="C28" s="15" t="s">
        <v>2024</v>
      </c>
      <c r="D28" s="15" t="s">
        <v>2025</v>
      </c>
      <c r="E28" s="17">
        <v>119000</v>
      </c>
    </row>
    <row r="29" ht="33" spans="1:5">
      <c r="A29" s="15" t="s">
        <v>2026</v>
      </c>
      <c r="B29" s="16">
        <v>20000</v>
      </c>
      <c r="C29" s="15" t="s">
        <v>2027</v>
      </c>
      <c r="D29" s="15" t="s">
        <v>2028</v>
      </c>
      <c r="E29" s="17">
        <v>72000</v>
      </c>
    </row>
    <row r="30" ht="33" spans="1:5">
      <c r="A30" s="15" t="s">
        <v>2029</v>
      </c>
      <c r="B30" s="16">
        <v>20000</v>
      </c>
      <c r="C30" s="15" t="s">
        <v>2030</v>
      </c>
      <c r="D30" s="15" t="s">
        <v>2031</v>
      </c>
      <c r="E30" s="17">
        <v>70000</v>
      </c>
    </row>
    <row r="31" ht="33" spans="1:5">
      <c r="A31" s="15" t="s">
        <v>2032</v>
      </c>
      <c r="B31" s="16">
        <v>20000</v>
      </c>
      <c r="C31" s="15" t="s">
        <v>2033</v>
      </c>
      <c r="D31" s="15" t="s">
        <v>2034</v>
      </c>
      <c r="E31" s="17">
        <v>126521</v>
      </c>
    </row>
    <row r="32" ht="33" spans="1:5">
      <c r="A32" s="15" t="s">
        <v>2035</v>
      </c>
      <c r="B32" s="16">
        <v>20000</v>
      </c>
      <c r="C32" s="15" t="s">
        <v>2036</v>
      </c>
      <c r="D32" s="15" t="s">
        <v>2037</v>
      </c>
      <c r="E32" s="17">
        <v>64500</v>
      </c>
    </row>
    <row r="33" ht="33" spans="1:5">
      <c r="A33" s="15" t="s">
        <v>2038</v>
      </c>
      <c r="B33" s="16">
        <v>20000</v>
      </c>
      <c r="C33" s="15" t="s">
        <v>187</v>
      </c>
      <c r="D33" s="15" t="s">
        <v>2039</v>
      </c>
      <c r="E33" s="17">
        <v>91500</v>
      </c>
    </row>
    <row r="34" ht="33" spans="1:5">
      <c r="A34" s="15" t="s">
        <v>2040</v>
      </c>
      <c r="B34" s="16">
        <v>20000</v>
      </c>
      <c r="C34" s="15" t="s">
        <v>2041</v>
      </c>
      <c r="D34" s="15" t="s">
        <v>2042</v>
      </c>
      <c r="E34" s="17">
        <v>250000</v>
      </c>
    </row>
    <row r="35" ht="33" spans="1:5">
      <c r="A35" s="15" t="s">
        <v>2043</v>
      </c>
      <c r="B35" s="16">
        <v>20000</v>
      </c>
      <c r="C35" s="15" t="s">
        <v>517</v>
      </c>
      <c r="D35" s="15" t="s">
        <v>2044</v>
      </c>
      <c r="E35" s="17">
        <v>64500</v>
      </c>
    </row>
    <row r="36" ht="33" spans="1:5">
      <c r="A36" s="15" t="s">
        <v>2045</v>
      </c>
      <c r="B36" s="16">
        <v>20000</v>
      </c>
      <c r="C36" s="15" t="s">
        <v>2046</v>
      </c>
      <c r="D36" s="15" t="s">
        <v>2047</v>
      </c>
      <c r="E36" s="17">
        <v>72800</v>
      </c>
    </row>
    <row r="37" ht="33" spans="1:5">
      <c r="A37" s="15" t="s">
        <v>2048</v>
      </c>
      <c r="B37" s="16">
        <v>20000</v>
      </c>
      <c r="C37" s="15" t="s">
        <v>2049</v>
      </c>
      <c r="D37" s="15" t="s">
        <v>2050</v>
      </c>
      <c r="E37" s="17">
        <v>119521</v>
      </c>
    </row>
    <row r="38" ht="33" spans="1:5">
      <c r="A38" s="15" t="s">
        <v>2051</v>
      </c>
      <c r="B38" s="16">
        <v>20000</v>
      </c>
      <c r="C38" s="15" t="s">
        <v>2052</v>
      </c>
      <c r="D38" s="15" t="s">
        <v>2053</v>
      </c>
      <c r="E38" s="17">
        <v>131521</v>
      </c>
    </row>
    <row r="39" ht="33" spans="1:5">
      <c r="A39" s="15" t="s">
        <v>2054</v>
      </c>
      <c r="B39" s="16">
        <v>20000</v>
      </c>
      <c r="C39" s="15" t="s">
        <v>2055</v>
      </c>
      <c r="D39" s="15" t="s">
        <v>2056</v>
      </c>
      <c r="E39" s="17">
        <v>121000</v>
      </c>
    </row>
    <row r="40" ht="33" spans="1:5">
      <c r="A40" s="15" t="s">
        <v>2057</v>
      </c>
      <c r="B40" s="16">
        <v>20000</v>
      </c>
      <c r="C40" s="15" t="s">
        <v>2058</v>
      </c>
      <c r="D40" s="15" t="s">
        <v>2059</v>
      </c>
      <c r="E40" s="17">
        <v>239800</v>
      </c>
    </row>
    <row r="41" ht="33" spans="1:5">
      <c r="A41" s="15" t="s">
        <v>2060</v>
      </c>
      <c r="B41" s="16">
        <v>20000</v>
      </c>
      <c r="C41" s="15" t="s">
        <v>2061</v>
      </c>
      <c r="D41" s="15" t="s">
        <v>2062</v>
      </c>
      <c r="E41" s="17">
        <v>95000</v>
      </c>
    </row>
    <row r="42" ht="33" spans="1:5">
      <c r="A42" s="15" t="s">
        <v>2063</v>
      </c>
      <c r="B42" s="16">
        <v>20000</v>
      </c>
      <c r="C42" s="15" t="s">
        <v>187</v>
      </c>
      <c r="D42" s="15" t="s">
        <v>2064</v>
      </c>
      <c r="E42" s="17">
        <v>90000</v>
      </c>
    </row>
    <row r="43" ht="33" spans="1:5">
      <c r="A43" s="15" t="s">
        <v>2065</v>
      </c>
      <c r="B43" s="16">
        <v>20000</v>
      </c>
      <c r="C43" s="15" t="s">
        <v>867</v>
      </c>
      <c r="D43" s="15" t="s">
        <v>2066</v>
      </c>
      <c r="E43" s="17">
        <v>88000</v>
      </c>
    </row>
    <row r="44" ht="33" spans="1:5">
      <c r="A44" s="15" t="s">
        <v>2067</v>
      </c>
      <c r="B44" s="16">
        <v>20000</v>
      </c>
      <c r="C44" s="15" t="s">
        <v>2068</v>
      </c>
      <c r="D44" s="15" t="s">
        <v>2069</v>
      </c>
      <c r="E44" s="17">
        <v>41800</v>
      </c>
    </row>
    <row r="45" ht="33" spans="1:5">
      <c r="A45" s="15" t="s">
        <v>2070</v>
      </c>
      <c r="B45" s="16">
        <v>20000</v>
      </c>
      <c r="C45" s="15" t="s">
        <v>293</v>
      </c>
      <c r="D45" s="15" t="s">
        <v>2071</v>
      </c>
      <c r="E45" s="17">
        <v>114800</v>
      </c>
    </row>
    <row r="46" ht="33" spans="1:5">
      <c r="A46" s="15" t="s">
        <v>2072</v>
      </c>
      <c r="B46" s="16">
        <v>20000</v>
      </c>
      <c r="C46" s="15" t="s">
        <v>2073</v>
      </c>
      <c r="D46" s="15" t="s">
        <v>2074</v>
      </c>
      <c r="E46" s="17">
        <v>151500</v>
      </c>
    </row>
    <row r="47" ht="33" spans="1:5">
      <c r="A47" s="15" t="s">
        <v>2075</v>
      </c>
      <c r="B47" s="16">
        <v>20000</v>
      </c>
      <c r="C47" s="15" t="s">
        <v>2076</v>
      </c>
      <c r="D47" s="15" t="s">
        <v>2077</v>
      </c>
      <c r="E47" s="17">
        <v>90000</v>
      </c>
    </row>
    <row r="48" ht="33" spans="1:5">
      <c r="A48" s="15" t="s">
        <v>2078</v>
      </c>
      <c r="B48" s="16">
        <v>20000</v>
      </c>
      <c r="C48" s="15" t="s">
        <v>2079</v>
      </c>
      <c r="D48" s="15" t="s">
        <v>2080</v>
      </c>
      <c r="E48" s="17">
        <v>141900</v>
      </c>
    </row>
    <row r="49" ht="33" spans="1:5">
      <c r="A49" s="15" t="s">
        <v>2081</v>
      </c>
      <c r="B49" s="16">
        <v>20000</v>
      </c>
      <c r="C49" s="15" t="s">
        <v>2082</v>
      </c>
      <c r="D49" s="15" t="s">
        <v>2083</v>
      </c>
      <c r="E49" s="17">
        <v>106000</v>
      </c>
    </row>
    <row r="50" ht="33" spans="1:5">
      <c r="A50" s="15" t="s">
        <v>2084</v>
      </c>
      <c r="B50" s="16">
        <v>20000</v>
      </c>
      <c r="C50" s="15" t="s">
        <v>2085</v>
      </c>
      <c r="D50" s="15" t="s">
        <v>2086</v>
      </c>
      <c r="E50" s="17">
        <v>124800</v>
      </c>
    </row>
    <row r="51" ht="33" spans="1:5">
      <c r="A51" s="15" t="s">
        <v>2087</v>
      </c>
      <c r="B51" s="16">
        <v>20000</v>
      </c>
      <c r="C51" s="15" t="s">
        <v>2088</v>
      </c>
      <c r="D51" s="15" t="s">
        <v>2089</v>
      </c>
      <c r="E51" s="17">
        <v>72800</v>
      </c>
    </row>
    <row r="52" ht="33" spans="1:5">
      <c r="A52" s="15" t="s">
        <v>2090</v>
      </c>
      <c r="B52" s="16">
        <v>20000</v>
      </c>
      <c r="C52" s="15" t="s">
        <v>1822</v>
      </c>
      <c r="D52" s="15" t="s">
        <v>2091</v>
      </c>
      <c r="E52" s="17">
        <v>58800</v>
      </c>
    </row>
    <row r="53" ht="33" spans="1:5">
      <c r="A53" s="15" t="s">
        <v>2092</v>
      </c>
      <c r="B53" s="16">
        <v>20000</v>
      </c>
      <c r="C53" s="15" t="s">
        <v>2093</v>
      </c>
      <c r="D53" s="15" t="s">
        <v>2094</v>
      </c>
      <c r="E53" s="17">
        <v>51800</v>
      </c>
    </row>
    <row r="54" ht="33" spans="1:5">
      <c r="A54" s="15" t="s">
        <v>2095</v>
      </c>
      <c r="B54" s="16">
        <v>20000</v>
      </c>
      <c r="C54" s="15" t="s">
        <v>2096</v>
      </c>
      <c r="D54" s="15" t="s">
        <v>2097</v>
      </c>
      <c r="E54" s="17">
        <v>117500</v>
      </c>
    </row>
    <row r="55" ht="33" spans="1:5">
      <c r="A55" s="15" t="s">
        <v>2098</v>
      </c>
      <c r="B55" s="16">
        <v>20000</v>
      </c>
      <c r="C55" s="15" t="s">
        <v>1504</v>
      </c>
      <c r="D55" s="15" t="s">
        <v>2099</v>
      </c>
      <c r="E55" s="17">
        <v>74000</v>
      </c>
    </row>
    <row r="56" ht="19" customHeight="1" spans="1:5">
      <c r="A56" s="15"/>
      <c r="B56" s="17">
        <f>SUM(B6:B55)</f>
        <v>895000</v>
      </c>
      <c r="C56" s="15" t="s">
        <v>140</v>
      </c>
      <c r="D56" s="15" t="s">
        <v>141</v>
      </c>
      <c r="E56" s="18"/>
    </row>
  </sheetData>
  <autoFilter xmlns:etc="http://www.wps.cn/officeDocument/2017/etCustomData" ref="A5:E56" etc:filterBottomFollowUsedRange="0">
    <extLst/>
  </autoFilter>
  <mergeCells count="5">
    <mergeCell ref="A2:E2"/>
    <mergeCell ref="B3:D3"/>
    <mergeCell ref="C4:D4"/>
    <mergeCell ref="A3:A5"/>
    <mergeCell ref="B4:B5"/>
  </mergeCells>
  <printOptions horizontalCentered="1"/>
  <pageMargins left="0.196527777777778" right="0.196527777777778" top="0.747916666666667" bottom="0.747916666666667" header="0.314583333333333" footer="0.314583333333333"/>
  <pageSetup paperSize="8" firstPageNumber="60"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2025-06-03T01:58:00Z</cp:lastPrinted>
  <dcterms:modified xsi:type="dcterms:W3CDTF">2025-06-17T09:49:55Z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21CBB18938C54B85B8B148BBAC33066E_13</vt:lpwstr>
  </property>
  <property fmtid="{D5CDD505-2E9C-101B-9397-08002B2CF9AE}" pid="3" name="KSOProductBuildVer">
    <vt:lpwstr>2052-12.1.0.21171</vt:lpwstr>
  </property>
</Properties>
</file>